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<sst xmlns="http://schemas.openxmlformats.org/spreadsheetml/2006/main" count="623" uniqueCount="30">
  <si>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</si>
  <si>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</si>
  <si>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</si>
  <si>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</si>
  <si>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</si>
  <si>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</si>
  <si>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</si>
  <si>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</si>
  <si>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</si>
  <si>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</si>
  <si>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</si>
  <si>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</si>
  <si>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</si>
  <si>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</si>
  <si>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</si>
  <si>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</si>
  <si>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</si>
  <si>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</si>
  <si>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</si>
  <si>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</si>
  <si>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</si>
  <si>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</si>
  <si>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</si>
  <si>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</si>
  <si>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</si>
  <si>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4 DECEMBER 2008 FOR SETTLEMENT ON FRIDAY, 5 DECEMBER 2008</t>
  </si>
  <si>
    <t>MONEYNESS</t>
  </si>
  <si>
    <t>RELATIVE VOL</t>
  </si>
  <si>
    <t>FNDI</t>
  </si>
  <si>
    <t>04-Dec-2008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</si>
</sst>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  <numFmt numFmtId="189" formatCode="0.00000000"/>
    <numFmt numFmtId="190" formatCode="0.0000000"/>
    <numFmt numFmtId="191" formatCode="0.000000"/>
    <numFmt numFmtId="192" formatCode="0.0%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8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ht="12.75">
      <c r="G18" s="3" t="s">
        <v>22</v>
      </c>
    </row>
    <row r="20" ht="12.75">
      <c r="A20" s="9" t="s">
        <v>29</v>
      </c>
    </row>
    <row r="21" ht="12.75">
      <c r="A21" s="5"/>
    </row>
    <row r="22" ht="12.75">
      <c r="A22" s="5" t="s">
        <v>23</v>
      </c>
    </row>
    <row r="23" spans="1:7" ht="12.75">
      <c r="A23" s="5" t="s">
        <v>25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46" t="s">
        <v>29</v>
      </c>
      <c r="C25" s="18"/>
      <c r="D25" s="19"/>
    </row>
    <row r="26" spans="1:7" ht="13.5" thickBot="1">
      <c r="A26" s="20" t="s">
        <v>0</v>
      </c>
      <c r="B26" s="21" t="s">
        <v>2</v>
      </c>
      <c r="C26" s="22"/>
      <c r="D26" s="23"/>
      <c r="F26" s="5"/>
      <c r="G26" s="5"/>
    </row>
    <row r="27" spans="1:12" ht="13.5" thickBot="1">
      <c r="A27" s="24" t="s">
        <v>4</v>
      </c>
      <c r="B27" s="25">
        <v>39800</v>
      </c>
      <c r="C27" s="22"/>
      <c r="D27" s="26"/>
      <c r="F27" s="27" t="s">
        <v>26</v>
      </c>
      <c r="G27" s="28" t="s">
        <v>27</v>
      </c>
      <c r="I27" s="14"/>
      <c r="J27" s="14"/>
      <c r="K27" s="14"/>
      <c r="L27" s="14"/>
    </row>
    <row r="28" spans="1:12" ht="12.75">
      <c r="A28" s="29" t="s">
        <v>3</v>
      </c>
      <c r="B28" s="21">
        <v>13000</v>
      </c>
      <c r="C28" s="21" t="s">
        <v>14</v>
      </c>
      <c r="D28" s="30">
        <v>67.97</v>
      </c>
      <c r="E28" s="43"/>
      <c r="F28" s="31">
        <f>B28/$B$32</f>
        <v>0.6989247311827957</v>
      </c>
      <c r="G28" s="32">
        <f>D28-$D$32</f>
        <v>14.47068396823191</v>
      </c>
      <c r="I28" s="12"/>
      <c r="J28" s="47"/>
      <c r="K28" s="14"/>
      <c r="L28" s="14"/>
    </row>
    <row r="29" spans="1:12" ht="12.75">
      <c r="A29" s="29" t="s">
        <v>5</v>
      </c>
      <c r="B29" s="21">
        <v>14900</v>
      </c>
      <c r="C29" s="21" t="s">
        <v>14</v>
      </c>
      <c r="D29" s="30">
        <v>62.8</v>
      </c>
      <c r="E29" s="44"/>
      <c r="F29" s="33">
        <f aca="true" t="shared" si="0" ref="F29:F36">B29/$B$32</f>
        <v>0.8010752688172043</v>
      </c>
      <c r="G29" s="34">
        <f aca="true" t="shared" si="1" ref="G29:G36">D29-$D$32</f>
        <v>9.295972573389392</v>
      </c>
      <c r="I29" s="12"/>
      <c r="J29" s="47"/>
      <c r="K29" s="14"/>
      <c r="L29" s="14"/>
    </row>
    <row r="30" spans="1:12" ht="12.75">
      <c r="A30" s="29" t="s">
        <v>5</v>
      </c>
      <c r="B30" s="21">
        <v>16750</v>
      </c>
      <c r="C30" s="21" t="s">
        <v>14</v>
      </c>
      <c r="D30" s="30">
        <v>57.92</v>
      </c>
      <c r="E30" s="44"/>
      <c r="F30" s="33">
        <f t="shared" si="0"/>
        <v>0.9005376344086021</v>
      </c>
      <c r="G30" s="34">
        <f t="shared" si="1"/>
        <v>4.4163531567366405</v>
      </c>
      <c r="I30" s="12"/>
      <c r="J30" s="47"/>
      <c r="K30" s="14"/>
      <c r="L30" s="14"/>
    </row>
    <row r="31" spans="1:12" ht="12.75">
      <c r="A31" s="29" t="s">
        <v>5</v>
      </c>
      <c r="B31" s="21">
        <v>17650</v>
      </c>
      <c r="C31" s="21" t="s">
        <v>14</v>
      </c>
      <c r="D31" s="30">
        <v>55.64</v>
      </c>
      <c r="E31" s="44"/>
      <c r="F31" s="33">
        <f t="shared" si="0"/>
        <v>0.9489247311827957</v>
      </c>
      <c r="G31" s="34">
        <f t="shared" si="1"/>
        <v>2.136319812525308</v>
      </c>
      <c r="I31" s="12"/>
      <c r="J31" s="47"/>
      <c r="K31" s="14"/>
      <c r="L31" s="14"/>
    </row>
    <row r="32" spans="1:12" ht="12.75">
      <c r="A32" s="29" t="s">
        <v>5</v>
      </c>
      <c r="B32" s="21">
        <v>18600</v>
      </c>
      <c r="C32" s="21" t="s">
        <v>14</v>
      </c>
      <c r="D32" s="30">
        <v>53.5</v>
      </c>
      <c r="E32" s="44"/>
      <c r="F32" s="33">
        <f t="shared" si="0"/>
        <v>1</v>
      </c>
      <c r="G32" s="34">
        <f t="shared" si="1"/>
        <v>0</v>
      </c>
      <c r="I32" s="12"/>
      <c r="J32" s="47"/>
      <c r="K32" s="14"/>
      <c r="L32" s="14"/>
    </row>
    <row r="33" spans="1:12" ht="12.75">
      <c r="A33" s="29" t="s">
        <v>5</v>
      </c>
      <c r="B33" s="21">
        <v>19550</v>
      </c>
      <c r="C33" s="21" t="s">
        <v>14</v>
      </c>
      <c r="D33" s="30">
        <v>51.62</v>
      </c>
      <c r="E33" s="44"/>
      <c r="F33" s="33">
        <f t="shared" si="0"/>
        <v>1.0510752688172043</v>
      </c>
      <c r="G33" s="34">
        <f t="shared" si="1"/>
        <v>-1.8756180670061084</v>
      </c>
      <c r="I33" s="12"/>
      <c r="J33" s="47"/>
      <c r="K33" s="14"/>
      <c r="L33" s="14"/>
    </row>
    <row r="34" spans="1:12" ht="12.75">
      <c r="A34" s="29" t="s">
        <v>5</v>
      </c>
      <c r="B34" s="21">
        <v>20450</v>
      </c>
      <c r="C34" s="21" t="s">
        <v>14</v>
      </c>
      <c r="D34" s="30">
        <v>50.12</v>
      </c>
      <c r="E34" s="44"/>
      <c r="F34" s="33">
        <f t="shared" si="0"/>
        <v>1.0994623655913978</v>
      </c>
      <c r="G34" s="34">
        <f t="shared" si="1"/>
        <v>-3.379169420175934</v>
      </c>
      <c r="I34" s="12"/>
      <c r="J34" s="47"/>
      <c r="K34" s="14"/>
      <c r="L34" s="14"/>
    </row>
    <row r="35" spans="1:12" ht="12.75">
      <c r="A35" s="29" t="s">
        <v>5</v>
      </c>
      <c r="B35" s="21">
        <v>22300</v>
      </c>
      <c r="C35" s="21" t="s">
        <v>14</v>
      </c>
      <c r="D35" s="30">
        <v>47.66</v>
      </c>
      <c r="E35" s="44"/>
      <c r="F35" s="33">
        <f t="shared" si="0"/>
        <v>1.1989247311827957</v>
      </c>
      <c r="G35" s="34">
        <f t="shared" si="1"/>
        <v>-5.840192560582928</v>
      </c>
      <c r="I35" s="12"/>
      <c r="J35" s="47"/>
      <c r="K35" s="14"/>
      <c r="L35" s="14"/>
    </row>
    <row r="36" spans="1:12" ht="13.5" thickBot="1">
      <c r="A36" s="29" t="s">
        <v>6</v>
      </c>
      <c r="B36" s="21">
        <v>24200</v>
      </c>
      <c r="C36" s="21" t="s">
        <v>14</v>
      </c>
      <c r="D36" s="30">
        <v>45.74</v>
      </c>
      <c r="E36" s="45"/>
      <c r="F36" s="35">
        <f t="shared" si="0"/>
        <v>1.3010752688172043</v>
      </c>
      <c r="G36" s="36">
        <f t="shared" si="1"/>
        <v>-7.763829566683427</v>
      </c>
      <c r="I36" s="12"/>
      <c r="J36" s="47"/>
      <c r="K36" s="14"/>
      <c r="L36" s="14"/>
    </row>
    <row r="37" spans="1:12" ht="12.75">
      <c r="A37" s="24" t="s">
        <v>7</v>
      </c>
      <c r="B37" s="21">
        <f>B32</f>
        <v>18600</v>
      </c>
      <c r="C37" s="22"/>
      <c r="D37" s="37"/>
      <c r="I37" s="13"/>
      <c r="J37" s="47"/>
      <c r="K37" s="14"/>
      <c r="L37" s="14"/>
    </row>
    <row r="38" spans="1:12" ht="12.75">
      <c r="A38" s="24" t="s">
        <v>8</v>
      </c>
      <c r="B38" s="38">
        <f>D32</f>
        <v>53.5</v>
      </c>
      <c r="C38" s="22"/>
      <c r="D38" s="37"/>
      <c r="I38" s="13"/>
      <c r="J38" s="47"/>
      <c r="K38" s="14"/>
      <c r="L38" s="14"/>
    </row>
    <row r="39" spans="1:12" ht="12.75">
      <c r="A39" s="24" t="s">
        <v>9</v>
      </c>
      <c r="B39" s="38">
        <v>85</v>
      </c>
      <c r="C39" s="22"/>
      <c r="D39" s="37"/>
      <c r="I39" s="13"/>
      <c r="J39" s="47"/>
      <c r="K39" s="14"/>
      <c r="L39" s="14"/>
    </row>
    <row r="40" spans="1:12" ht="13.5" thickBot="1">
      <c r="A40" s="39" t="s">
        <v>10</v>
      </c>
      <c r="B40" s="40">
        <v>5</v>
      </c>
      <c r="C40" s="41"/>
      <c r="D40" s="42"/>
      <c r="I40" s="13"/>
      <c r="J40" s="47"/>
      <c r="K40" s="14"/>
      <c r="L40" s="14"/>
    </row>
    <row r="41" spans="1:12" ht="13.5" thickBot="1">
      <c r="A41" s="11"/>
      <c r="B41" s="12"/>
      <c r="C41" s="11"/>
      <c r="D41" s="13"/>
      <c r="I41" s="13"/>
      <c r="J41" s="47"/>
      <c r="K41" s="14"/>
      <c r="L41" s="14"/>
    </row>
    <row r="42" spans="1:12" ht="12.75">
      <c r="A42" s="17" t="s">
        <v>1</v>
      </c>
      <c r="B42" s="46" t="s">
        <v>29</v>
      </c>
      <c r="C42" s="18"/>
      <c r="D42" s="19"/>
      <c r="I42" s="14"/>
      <c r="J42" s="47"/>
      <c r="K42" s="14"/>
      <c r="L42" s="14"/>
    </row>
    <row r="43" spans="1:12" ht="13.5" thickBot="1">
      <c r="A43" s="20" t="s">
        <v>0</v>
      </c>
      <c r="B43" s="21" t="s">
        <v>2</v>
      </c>
      <c r="C43" s="22"/>
      <c r="D43" s="23"/>
      <c r="I43" s="48"/>
      <c r="J43" s="47"/>
      <c r="K43" s="14"/>
      <c r="L43" s="14"/>
    </row>
    <row r="44" spans="1:12" ht="13.5" thickBot="1">
      <c r="A44" s="24" t="s">
        <v>4</v>
      </c>
      <c r="B44" s="25">
        <v>39891</v>
      </c>
      <c r="C44" s="22"/>
      <c r="D44" s="26"/>
      <c r="F44" s="27" t="s">
        <v>26</v>
      </c>
      <c r="G44" s="28" t="s">
        <v>27</v>
      </c>
      <c r="I44" s="11"/>
      <c r="J44" s="47"/>
      <c r="K44" s="14"/>
      <c r="L44" s="14"/>
    </row>
    <row r="45" spans="1:12" ht="12.75">
      <c r="A45" s="29" t="s">
        <v>3</v>
      </c>
      <c r="B45" s="21">
        <v>13250</v>
      </c>
      <c r="C45" s="21" t="s">
        <v>14</v>
      </c>
      <c r="D45" s="30">
        <v>59.83</v>
      </c>
      <c r="E45" s="43"/>
      <c r="F45" s="31">
        <f>B45/B49</f>
        <v>0.701058201058201</v>
      </c>
      <c r="G45" s="32">
        <f>D45-D49</f>
        <v>12.32725949860773</v>
      </c>
      <c r="I45" s="12"/>
      <c r="J45" s="47"/>
      <c r="K45" s="14"/>
      <c r="L45" s="14"/>
    </row>
    <row r="46" spans="1:12" ht="12.75">
      <c r="A46" s="29" t="s">
        <v>5</v>
      </c>
      <c r="B46" s="21">
        <v>15100</v>
      </c>
      <c r="C46" s="21" t="s">
        <v>14</v>
      </c>
      <c r="D46" s="30">
        <v>55.34</v>
      </c>
      <c r="E46" s="44"/>
      <c r="F46" s="33">
        <f aca="true" t="shared" si="2" ref="F46:F53">B46/$B$49</f>
        <v>0.798941798941799</v>
      </c>
      <c r="G46" s="34">
        <f aca="true" t="shared" si="3" ref="G46:G53">D46-$D$49</f>
        <v>7.837196306721552</v>
      </c>
      <c r="I46" s="12"/>
      <c r="J46" s="47"/>
      <c r="K46" s="14"/>
      <c r="L46" s="14"/>
    </row>
    <row r="47" spans="1:12" ht="12.75">
      <c r="A47" s="29" t="s">
        <v>5</v>
      </c>
      <c r="B47" s="21">
        <v>17000</v>
      </c>
      <c r="C47" s="21" t="s">
        <v>14</v>
      </c>
      <c r="D47" s="30">
        <v>51.23</v>
      </c>
      <c r="E47" s="44"/>
      <c r="F47" s="33">
        <f t="shared" si="2"/>
        <v>0.8994708994708994</v>
      </c>
      <c r="G47" s="34">
        <f t="shared" si="3"/>
        <v>3.7280642963102224</v>
      </c>
      <c r="I47" s="12"/>
      <c r="J47" s="47"/>
      <c r="K47" s="14"/>
      <c r="L47" s="14"/>
    </row>
    <row r="48" spans="1:12" ht="12.75">
      <c r="A48" s="29" t="s">
        <v>5</v>
      </c>
      <c r="B48" s="21">
        <v>17950</v>
      </c>
      <c r="C48" s="21" t="s">
        <v>14</v>
      </c>
      <c r="D48" s="30">
        <v>49.32</v>
      </c>
      <c r="E48" s="44"/>
      <c r="F48" s="33">
        <f t="shared" si="2"/>
        <v>0.9497354497354498</v>
      </c>
      <c r="G48" s="34">
        <f t="shared" si="3"/>
        <v>1.8164471367035588</v>
      </c>
      <c r="I48" s="12"/>
      <c r="J48" s="47"/>
      <c r="K48" s="14"/>
      <c r="L48" s="14"/>
    </row>
    <row r="49" spans="1:12" ht="12.75">
      <c r="A49" s="29" t="s">
        <v>5</v>
      </c>
      <c r="B49" s="21">
        <v>18900</v>
      </c>
      <c r="C49" s="21" t="s">
        <v>14</v>
      </c>
      <c r="D49" s="30">
        <v>47.5</v>
      </c>
      <c r="E49" s="44"/>
      <c r="F49" s="33">
        <f t="shared" si="2"/>
        <v>1</v>
      </c>
      <c r="G49" s="34">
        <f t="shared" si="3"/>
        <v>0</v>
      </c>
      <c r="I49" s="12"/>
      <c r="J49" s="47"/>
      <c r="K49" s="14"/>
      <c r="L49" s="14"/>
    </row>
    <row r="50" spans="1:12" ht="12.75">
      <c r="A50" s="29" t="s">
        <v>5</v>
      </c>
      <c r="B50" s="21">
        <v>19850</v>
      </c>
      <c r="C50" s="21" t="s">
        <v>14</v>
      </c>
      <c r="D50" s="30">
        <v>45.77</v>
      </c>
      <c r="E50" s="44"/>
      <c r="F50" s="33">
        <f t="shared" si="2"/>
        <v>1.0502645502645502</v>
      </c>
      <c r="G50" s="34">
        <f t="shared" si="3"/>
        <v>-1.730059458078415</v>
      </c>
      <c r="I50" s="12"/>
      <c r="J50" s="47"/>
      <c r="K50" s="14"/>
      <c r="L50" s="14"/>
    </row>
    <row r="51" spans="1:12" ht="12.75">
      <c r="A51" s="29" t="s">
        <v>5</v>
      </c>
      <c r="B51" s="21">
        <v>20800</v>
      </c>
      <c r="C51" s="21" t="s">
        <v>14</v>
      </c>
      <c r="D51" s="30">
        <v>44.23</v>
      </c>
      <c r="E51" s="44"/>
      <c r="F51" s="33">
        <f t="shared" si="2"/>
        <v>1.1005291005291005</v>
      </c>
      <c r="G51" s="34">
        <f t="shared" si="3"/>
        <v>-3.2677913726365233</v>
      </c>
      <c r="I51" s="12"/>
      <c r="J51" s="47"/>
      <c r="K51" s="14"/>
      <c r="L51" s="14"/>
    </row>
    <row r="52" spans="1:12" ht="12.75">
      <c r="A52" s="29" t="s">
        <v>5</v>
      </c>
      <c r="B52" s="21">
        <v>22700</v>
      </c>
      <c r="C52" s="21" t="s">
        <v>14</v>
      </c>
      <c r="D52" s="30">
        <v>41.52</v>
      </c>
      <c r="E52" s="44"/>
      <c r="F52" s="33">
        <f t="shared" si="2"/>
        <v>1.2010582010582012</v>
      </c>
      <c r="G52" s="34">
        <f t="shared" si="3"/>
        <v>-5.98368727412533</v>
      </c>
      <c r="I52" s="12"/>
      <c r="J52" s="47"/>
      <c r="K52" s="14"/>
      <c r="L52" s="14"/>
    </row>
    <row r="53" spans="1:12" ht="13.5" thickBot="1">
      <c r="A53" s="29" t="s">
        <v>6</v>
      </c>
      <c r="B53" s="21">
        <v>24550</v>
      </c>
      <c r="C53" s="21" t="s">
        <v>14</v>
      </c>
      <c r="D53" s="30">
        <v>39.21</v>
      </c>
      <c r="E53" s="45"/>
      <c r="F53" s="35">
        <f t="shared" si="2"/>
        <v>1.2989417989417988</v>
      </c>
      <c r="G53" s="36">
        <f t="shared" si="3"/>
        <v>-8.291336434195102</v>
      </c>
      <c r="I53" s="12"/>
      <c r="J53" s="47"/>
      <c r="K53" s="14"/>
      <c r="L53" s="14"/>
    </row>
    <row r="54" spans="1:12" ht="12.75">
      <c r="A54" s="24" t="s">
        <v>7</v>
      </c>
      <c r="B54" s="21">
        <f>B49</f>
        <v>18900</v>
      </c>
      <c r="C54" s="22"/>
      <c r="D54" s="37"/>
      <c r="I54" s="13"/>
      <c r="J54" s="47"/>
      <c r="K54" s="14"/>
      <c r="L54" s="14"/>
    </row>
    <row r="55" spans="1:12" ht="12.75">
      <c r="A55" s="24" t="s">
        <v>8</v>
      </c>
      <c r="B55" s="38">
        <f>D49</f>
        <v>47.5</v>
      </c>
      <c r="C55" s="22"/>
      <c r="D55" s="37"/>
      <c r="I55" s="13"/>
      <c r="J55" s="47"/>
      <c r="K55" s="14"/>
      <c r="L55" s="14"/>
    </row>
    <row r="56" spans="1:12" ht="12.75">
      <c r="A56" s="24" t="s">
        <v>9</v>
      </c>
      <c r="B56" s="38">
        <v>85</v>
      </c>
      <c r="C56" s="22"/>
      <c r="D56" s="37"/>
      <c r="I56" s="13"/>
      <c r="J56" s="47"/>
      <c r="K56" s="14"/>
      <c r="L56" s="14"/>
    </row>
    <row r="57" spans="1:12" ht="13.5" thickBot="1">
      <c r="A57" s="39" t="s">
        <v>10</v>
      </c>
      <c r="B57" s="40">
        <v>5</v>
      </c>
      <c r="C57" s="41"/>
      <c r="D57" s="42"/>
      <c r="I57" s="13"/>
      <c r="J57" s="47"/>
      <c r="K57" s="14"/>
      <c r="L57" s="14"/>
    </row>
    <row r="58" spans="1:12" ht="13.5" thickBot="1">
      <c r="A58" s="11"/>
      <c r="B58" s="12"/>
      <c r="C58" s="11"/>
      <c r="D58" s="13"/>
      <c r="I58" s="13"/>
      <c r="J58" s="47"/>
      <c r="K58" s="14"/>
      <c r="L58" s="14"/>
    </row>
    <row r="59" spans="1:12" ht="12.75">
      <c r="A59" s="17" t="s">
        <v>1</v>
      </c>
      <c r="B59" s="46" t="s">
        <v>29</v>
      </c>
      <c r="C59" s="18"/>
      <c r="D59" s="19"/>
      <c r="I59" s="14"/>
      <c r="J59" s="47"/>
      <c r="K59" s="14"/>
      <c r="L59" s="14"/>
    </row>
    <row r="60" spans="1:12" ht="13.5" thickBot="1">
      <c r="A60" s="20" t="s">
        <v>0</v>
      </c>
      <c r="B60" s="21" t="s">
        <v>2</v>
      </c>
      <c r="C60" s="22"/>
      <c r="D60" s="23"/>
      <c r="I60" s="48"/>
      <c r="J60" s="47"/>
      <c r="K60" s="14"/>
      <c r="L60" s="14"/>
    </row>
    <row r="61" spans="1:12" ht="13.5" thickBot="1">
      <c r="A61" s="24" t="s">
        <v>4</v>
      </c>
      <c r="B61" s="25">
        <v>39982</v>
      </c>
      <c r="C61" s="22"/>
      <c r="D61" s="26"/>
      <c r="F61" s="27" t="s">
        <v>26</v>
      </c>
      <c r="G61" s="28" t="s">
        <v>27</v>
      </c>
      <c r="I61" s="11"/>
      <c r="J61" s="47"/>
      <c r="K61" s="14"/>
      <c r="L61" s="14"/>
    </row>
    <row r="62" spans="1:12" ht="12.75">
      <c r="A62" s="29" t="s">
        <v>3</v>
      </c>
      <c r="B62" s="21">
        <v>13450</v>
      </c>
      <c r="C62" s="21" t="s">
        <v>14</v>
      </c>
      <c r="D62" s="30">
        <v>51.03</v>
      </c>
      <c r="E62" s="43"/>
      <c r="F62" s="31">
        <f>B62/$B$66</f>
        <v>0.6987012987012987</v>
      </c>
      <c r="G62" s="32">
        <f>D62-$D$66</f>
        <v>10.034245761572429</v>
      </c>
      <c r="I62" s="12"/>
      <c r="J62" s="47"/>
      <c r="K62" s="14"/>
      <c r="L62" s="14"/>
    </row>
    <row r="63" spans="1:12" ht="12.75">
      <c r="A63" s="29" t="s">
        <v>5</v>
      </c>
      <c r="B63" s="21">
        <v>15400</v>
      </c>
      <c r="C63" s="21" t="s">
        <v>14</v>
      </c>
      <c r="D63" s="30">
        <v>47.4</v>
      </c>
      <c r="E63" s="44"/>
      <c r="F63" s="33">
        <f aca="true" t="shared" si="4" ref="F63:F70">B63/$B$66</f>
        <v>0.8</v>
      </c>
      <c r="G63" s="34">
        <f aca="true" t="shared" si="5" ref="G63:G70">D63-$D$66</f>
        <v>6.395528579919187</v>
      </c>
      <c r="I63" s="12"/>
      <c r="J63" s="47"/>
      <c r="K63" s="14"/>
      <c r="L63" s="14"/>
    </row>
    <row r="64" spans="1:12" ht="12.75">
      <c r="A64" s="29" t="s">
        <v>5</v>
      </c>
      <c r="B64" s="21">
        <v>17300</v>
      </c>
      <c r="C64" s="21" t="s">
        <v>14</v>
      </c>
      <c r="D64" s="30">
        <v>44.04</v>
      </c>
      <c r="E64" s="44"/>
      <c r="F64" s="33">
        <f t="shared" si="4"/>
        <v>0.8987012987012987</v>
      </c>
      <c r="G64" s="34">
        <f t="shared" si="5"/>
        <v>3.04337932547368</v>
      </c>
      <c r="I64" s="12"/>
      <c r="J64" s="47"/>
      <c r="K64" s="14"/>
      <c r="L64" s="14"/>
    </row>
    <row r="65" spans="1:12" ht="12.75">
      <c r="A65" s="29" t="s">
        <v>5</v>
      </c>
      <c r="B65" s="21">
        <v>18250</v>
      </c>
      <c r="C65" s="21" t="s">
        <v>14</v>
      </c>
      <c r="D65" s="30">
        <v>42.49</v>
      </c>
      <c r="E65" s="44"/>
      <c r="F65" s="33">
        <f t="shared" si="4"/>
        <v>0.948051948051948</v>
      </c>
      <c r="G65" s="34">
        <f t="shared" si="5"/>
        <v>1.4855809918798784</v>
      </c>
      <c r="I65" s="12"/>
      <c r="J65" s="47"/>
      <c r="K65" s="14"/>
      <c r="L65" s="14"/>
    </row>
    <row r="66" spans="1:12" ht="12.75">
      <c r="A66" s="29" t="s">
        <v>5</v>
      </c>
      <c r="B66" s="21">
        <v>19250</v>
      </c>
      <c r="C66" s="21" t="s">
        <v>14</v>
      </c>
      <c r="D66" s="30">
        <v>41</v>
      </c>
      <c r="E66" s="44"/>
      <c r="F66" s="33">
        <f t="shared" si="4"/>
        <v>1</v>
      </c>
      <c r="G66" s="34">
        <f t="shared" si="5"/>
        <v>0</v>
      </c>
      <c r="I66" s="12"/>
      <c r="J66" s="47"/>
      <c r="K66" s="14"/>
      <c r="L66" s="14"/>
    </row>
    <row r="67" spans="1:12" ht="12.75">
      <c r="A67" s="29" t="s">
        <v>5</v>
      </c>
      <c r="B67" s="21">
        <v>20200</v>
      </c>
      <c r="C67" s="21" t="s">
        <v>14</v>
      </c>
      <c r="D67" s="30">
        <v>39.6</v>
      </c>
      <c r="E67" s="44"/>
      <c r="F67" s="33">
        <f t="shared" si="4"/>
        <v>1.0493506493506493</v>
      </c>
      <c r="G67" s="34">
        <f t="shared" si="5"/>
        <v>-1.403707644862422</v>
      </c>
      <c r="I67" s="12"/>
      <c r="J67" s="47"/>
      <c r="K67" s="14"/>
      <c r="L67" s="14"/>
    </row>
    <row r="68" spans="1:12" ht="12.75">
      <c r="A68" s="29" t="s">
        <v>5</v>
      </c>
      <c r="B68" s="21">
        <v>21150</v>
      </c>
      <c r="C68" s="21" t="s">
        <v>14</v>
      </c>
      <c r="D68" s="30">
        <v>38.31</v>
      </c>
      <c r="E68" s="44"/>
      <c r="F68" s="33">
        <f t="shared" si="4"/>
        <v>1.0987012987012987</v>
      </c>
      <c r="G68" s="34">
        <f t="shared" si="5"/>
        <v>-2.687357104253657</v>
      </c>
      <c r="I68" s="12"/>
      <c r="J68" s="47"/>
      <c r="K68" s="14"/>
      <c r="L68" s="14"/>
    </row>
    <row r="69" spans="1:12" ht="12.75">
      <c r="A69" s="29" t="s">
        <v>5</v>
      </c>
      <c r="B69" s="21">
        <v>23100</v>
      </c>
      <c r="C69" s="21" t="s">
        <v>14</v>
      </c>
      <c r="D69" s="30">
        <v>36.02</v>
      </c>
      <c r="E69" s="44"/>
      <c r="F69" s="33">
        <f t="shared" si="4"/>
        <v>1.2</v>
      </c>
      <c r="G69" s="34">
        <f t="shared" si="5"/>
        <v>-4.978357492180848</v>
      </c>
      <c r="I69" s="12"/>
      <c r="J69" s="47"/>
      <c r="K69" s="14"/>
      <c r="L69" s="14"/>
    </row>
    <row r="70" spans="1:12" ht="13.5" thickBot="1">
      <c r="A70" s="29" t="s">
        <v>6</v>
      </c>
      <c r="B70" s="21">
        <v>25000</v>
      </c>
      <c r="C70" s="21" t="s">
        <v>14</v>
      </c>
      <c r="D70" s="30">
        <v>34.06</v>
      </c>
      <c r="E70" s="45"/>
      <c r="F70" s="35">
        <f t="shared" si="4"/>
        <v>1.2987012987012987</v>
      </c>
      <c r="G70" s="36">
        <f t="shared" si="5"/>
        <v>-6.939000778577167</v>
      </c>
      <c r="I70" s="12"/>
      <c r="J70" s="47"/>
      <c r="K70" s="14"/>
      <c r="L70" s="14"/>
    </row>
    <row r="71" spans="1:12" ht="12.75">
      <c r="A71" s="24" t="s">
        <v>7</v>
      </c>
      <c r="B71" s="21">
        <f>B66</f>
        <v>19250</v>
      </c>
      <c r="C71" s="22"/>
      <c r="D71" s="37"/>
      <c r="I71" s="13"/>
      <c r="J71" s="47"/>
      <c r="K71" s="14"/>
      <c r="L71" s="14"/>
    </row>
    <row r="72" spans="1:12" ht="12.75">
      <c r="A72" s="24" t="s">
        <v>8</v>
      </c>
      <c r="B72" s="38">
        <f>D66</f>
        <v>41</v>
      </c>
      <c r="C72" s="22"/>
      <c r="D72" s="37"/>
      <c r="I72" s="13"/>
      <c r="J72" s="47"/>
      <c r="K72" s="14"/>
      <c r="L72" s="14"/>
    </row>
    <row r="73" spans="1:12" ht="12.75">
      <c r="A73" s="24" t="s">
        <v>9</v>
      </c>
      <c r="B73" s="38">
        <v>85</v>
      </c>
      <c r="C73" s="22"/>
      <c r="D73" s="37"/>
      <c r="I73" s="13"/>
      <c r="J73" s="47"/>
      <c r="K73" s="14"/>
      <c r="L73" s="14"/>
    </row>
    <row r="74" spans="1:12" ht="13.5" thickBot="1">
      <c r="A74" s="39" t="s">
        <v>10</v>
      </c>
      <c r="B74" s="40">
        <v>5</v>
      </c>
      <c r="C74" s="41"/>
      <c r="D74" s="42"/>
      <c r="I74" s="13"/>
      <c r="J74" s="47"/>
      <c r="K74" s="14"/>
      <c r="L74" s="14"/>
    </row>
    <row r="75" spans="1:12" ht="13.5" thickBot="1">
      <c r="A75" s="11"/>
      <c r="B75" s="12"/>
      <c r="C75" s="11"/>
      <c r="D75" s="13"/>
      <c r="I75" s="13"/>
      <c r="J75" s="47"/>
      <c r="K75" s="14"/>
      <c r="L75" s="14"/>
    </row>
    <row r="76" spans="1:12" ht="12.75">
      <c r="A76" s="17" t="s">
        <v>1</v>
      </c>
      <c r="B76" s="46" t="s">
        <v>29</v>
      </c>
      <c r="C76" s="18"/>
      <c r="D76" s="19"/>
      <c r="I76" s="14"/>
      <c r="J76" s="47"/>
      <c r="K76" s="14"/>
      <c r="L76" s="14"/>
    </row>
    <row r="77" spans="1:12" ht="13.5" thickBot="1">
      <c r="A77" s="20" t="s">
        <v>0</v>
      </c>
      <c r="B77" s="21" t="s">
        <v>2</v>
      </c>
      <c r="C77" s="22"/>
      <c r="D77" s="23"/>
      <c r="I77" s="48"/>
      <c r="J77" s="47"/>
      <c r="K77" s="14"/>
      <c r="L77" s="14"/>
    </row>
    <row r="78" spans="1:12" ht="13.5" thickBot="1">
      <c r="A78" s="24" t="s">
        <v>4</v>
      </c>
      <c r="B78" s="25">
        <v>40073</v>
      </c>
      <c r="C78" s="22"/>
      <c r="D78" s="26"/>
      <c r="F78" s="27" t="s">
        <v>26</v>
      </c>
      <c r="G78" s="28" t="s">
        <v>27</v>
      </c>
      <c r="I78" s="11"/>
      <c r="J78" s="47"/>
      <c r="K78" s="14"/>
      <c r="L78" s="14"/>
    </row>
    <row r="79" spans="1:12" ht="12.75">
      <c r="A79" s="29" t="s">
        <v>3</v>
      </c>
      <c r="B79" s="21">
        <v>13500</v>
      </c>
      <c r="C79" s="21" t="s">
        <v>14</v>
      </c>
      <c r="D79" s="30">
        <v>47.99</v>
      </c>
      <c r="E79" s="43"/>
      <c r="F79" s="31">
        <f>B79/$B$83</f>
        <v>0.6994818652849741</v>
      </c>
      <c r="G79" s="32">
        <f>D79-$D$83</f>
        <v>8.987612709895494</v>
      </c>
      <c r="I79" s="12"/>
      <c r="J79" s="47"/>
      <c r="K79" s="14"/>
      <c r="L79" s="14"/>
    </row>
    <row r="80" spans="1:12" ht="12.75">
      <c r="A80" s="29" t="s">
        <v>5</v>
      </c>
      <c r="B80" s="21">
        <v>15450</v>
      </c>
      <c r="C80" s="21" t="s">
        <v>14</v>
      </c>
      <c r="D80" s="30">
        <v>44.74</v>
      </c>
      <c r="E80" s="44"/>
      <c r="F80" s="33">
        <f aca="true" t="shared" si="6" ref="F80:F87">B80/$B$83</f>
        <v>0.8005181347150259</v>
      </c>
      <c r="G80" s="34">
        <f aca="true" t="shared" si="7" ref="G80:G87">D80-$D$83</f>
        <v>5.742064247755579</v>
      </c>
      <c r="I80" s="12"/>
      <c r="J80" s="47"/>
      <c r="K80" s="14"/>
      <c r="L80" s="14"/>
    </row>
    <row r="81" spans="1:12" ht="12.75">
      <c r="A81" s="29" t="s">
        <v>5</v>
      </c>
      <c r="B81" s="21">
        <v>17350</v>
      </c>
      <c r="C81" s="21" t="s">
        <v>14</v>
      </c>
      <c r="D81" s="30">
        <v>41.74</v>
      </c>
      <c r="E81" s="44"/>
      <c r="F81" s="33">
        <f t="shared" si="6"/>
        <v>0.8989637305699482</v>
      </c>
      <c r="G81" s="34">
        <f t="shared" si="7"/>
        <v>2.7361678467454382</v>
      </c>
      <c r="I81" s="12"/>
      <c r="J81" s="47"/>
      <c r="K81" s="14"/>
      <c r="L81" s="14"/>
    </row>
    <row r="82" spans="1:12" ht="12.75">
      <c r="A82" s="29" t="s">
        <v>5</v>
      </c>
      <c r="B82" s="21">
        <v>18350</v>
      </c>
      <c r="C82" s="21" t="s">
        <v>14</v>
      </c>
      <c r="D82" s="30">
        <v>40.33</v>
      </c>
      <c r="E82" s="44"/>
      <c r="F82" s="33">
        <f t="shared" si="6"/>
        <v>0.9507772020725389</v>
      </c>
      <c r="G82" s="34">
        <f t="shared" si="7"/>
        <v>1.3348153136075922</v>
      </c>
      <c r="I82" s="12"/>
      <c r="J82" s="47"/>
      <c r="K82" s="14"/>
      <c r="L82" s="14"/>
    </row>
    <row r="83" spans="1:12" ht="12.75">
      <c r="A83" s="29" t="s">
        <v>5</v>
      </c>
      <c r="B83" s="21">
        <v>19300</v>
      </c>
      <c r="C83" s="21" t="s">
        <v>14</v>
      </c>
      <c r="D83" s="30">
        <v>39</v>
      </c>
      <c r="E83" s="44"/>
      <c r="F83" s="33">
        <f t="shared" si="6"/>
        <v>1</v>
      </c>
      <c r="G83" s="34">
        <f t="shared" si="7"/>
        <v>0</v>
      </c>
      <c r="I83" s="12"/>
      <c r="J83" s="47"/>
      <c r="K83" s="14"/>
      <c r="L83" s="14"/>
    </row>
    <row r="84" spans="1:12" ht="12.75">
      <c r="A84" s="29" t="s">
        <v>5</v>
      </c>
      <c r="B84" s="21">
        <v>20250</v>
      </c>
      <c r="C84" s="21" t="s">
        <v>14</v>
      </c>
      <c r="D84" s="30">
        <v>37.73</v>
      </c>
      <c r="E84" s="44"/>
      <c r="F84" s="33">
        <f t="shared" si="6"/>
        <v>1.049222797927461</v>
      </c>
      <c r="G84" s="34">
        <f t="shared" si="7"/>
        <v>-1.2696297440382978</v>
      </c>
      <c r="I84" s="12"/>
      <c r="J84" s="47"/>
      <c r="K84" s="14"/>
      <c r="L84" s="14"/>
    </row>
    <row r="85" spans="1:12" ht="12.75">
      <c r="A85" s="29" t="s">
        <v>5</v>
      </c>
      <c r="B85" s="21">
        <v>21250</v>
      </c>
      <c r="C85" s="21" t="s">
        <v>14</v>
      </c>
      <c r="D85" s="30">
        <v>36.56</v>
      </c>
      <c r="E85" s="44"/>
      <c r="F85" s="33">
        <f t="shared" si="6"/>
        <v>1.1010362694300517</v>
      </c>
      <c r="G85" s="34">
        <f t="shared" si="7"/>
        <v>-2.440871932315318</v>
      </c>
      <c r="I85" s="12"/>
      <c r="J85" s="47"/>
      <c r="K85" s="14"/>
      <c r="L85" s="14"/>
    </row>
    <row r="86" spans="1:12" ht="12.75">
      <c r="A86" s="29" t="s">
        <v>5</v>
      </c>
      <c r="B86" s="21">
        <v>23150</v>
      </c>
      <c r="C86" s="21" t="s">
        <v>14</v>
      </c>
      <c r="D86" s="30">
        <v>34.44</v>
      </c>
      <c r="E86" s="44"/>
      <c r="F86" s="33">
        <f t="shared" si="6"/>
        <v>1.1994818652849741</v>
      </c>
      <c r="G86" s="34">
        <f t="shared" si="7"/>
        <v>-4.563352393353107</v>
      </c>
      <c r="I86" s="12"/>
      <c r="J86" s="47"/>
      <c r="K86" s="14"/>
      <c r="L86" s="14"/>
    </row>
    <row r="87" spans="1:12" ht="13.5" thickBot="1">
      <c r="A87" s="29" t="s">
        <v>6</v>
      </c>
      <c r="B87" s="21">
        <v>25100</v>
      </c>
      <c r="C87" s="21" t="s">
        <v>14</v>
      </c>
      <c r="D87" s="30">
        <v>32.6</v>
      </c>
      <c r="E87" s="45"/>
      <c r="F87" s="35">
        <f t="shared" si="6"/>
        <v>1.3005181347150259</v>
      </c>
      <c r="G87" s="36">
        <f t="shared" si="7"/>
        <v>-6.4034546724818</v>
      </c>
      <c r="I87" s="12"/>
      <c r="J87" s="47"/>
      <c r="K87" s="14"/>
      <c r="L87" s="14"/>
    </row>
    <row r="88" spans="1:12" ht="12.75">
      <c r="A88" s="24" t="s">
        <v>7</v>
      </c>
      <c r="B88" s="21">
        <f>B83</f>
        <v>19300</v>
      </c>
      <c r="C88" s="22"/>
      <c r="D88" s="37"/>
      <c r="I88" s="13"/>
      <c r="J88" s="47"/>
      <c r="K88" s="14"/>
      <c r="L88" s="14"/>
    </row>
    <row r="89" spans="1:12" ht="12.75">
      <c r="A89" s="24" t="s">
        <v>8</v>
      </c>
      <c r="B89" s="38">
        <f>D83</f>
        <v>39</v>
      </c>
      <c r="C89" s="22"/>
      <c r="D89" s="37"/>
      <c r="I89" s="13"/>
      <c r="J89" s="47"/>
      <c r="K89" s="14"/>
      <c r="L89" s="14"/>
    </row>
    <row r="90" spans="1:12" ht="12.75">
      <c r="A90" s="24" t="s">
        <v>9</v>
      </c>
      <c r="B90" s="38">
        <v>85</v>
      </c>
      <c r="C90" s="22"/>
      <c r="D90" s="37"/>
      <c r="I90" s="13"/>
      <c r="J90" s="47"/>
      <c r="K90" s="14"/>
      <c r="L90" s="14"/>
    </row>
    <row r="91" spans="1:12" ht="13.5" thickBot="1">
      <c r="A91" s="39" t="s">
        <v>10</v>
      </c>
      <c r="B91" s="40">
        <v>5</v>
      </c>
      <c r="C91" s="41"/>
      <c r="D91" s="42"/>
      <c r="I91" s="13"/>
      <c r="J91" s="47"/>
      <c r="K91" s="14"/>
      <c r="L91" s="14"/>
    </row>
    <row r="92" spans="1:12" ht="13.5" thickBot="1">
      <c r="A92" s="11"/>
      <c r="B92" s="12"/>
      <c r="C92" s="11"/>
      <c r="D92" s="13"/>
      <c r="I92" s="13"/>
      <c r="J92" s="47"/>
      <c r="K92" s="14"/>
      <c r="L92" s="14"/>
    </row>
    <row r="93" spans="1:12" ht="12.75">
      <c r="A93" s="17" t="s">
        <v>1</v>
      </c>
      <c r="B93" s="46" t="s">
        <v>29</v>
      </c>
      <c r="C93" s="18"/>
      <c r="D93" s="19"/>
      <c r="I93" s="14"/>
      <c r="J93" s="47"/>
      <c r="K93" s="14"/>
      <c r="L93" s="14"/>
    </row>
    <row r="94" spans="1:12" ht="13.5" thickBot="1">
      <c r="A94" s="20" t="s">
        <v>0</v>
      </c>
      <c r="B94" s="21" t="s">
        <v>2</v>
      </c>
      <c r="C94" s="22"/>
      <c r="D94" s="23"/>
      <c r="I94" s="48"/>
      <c r="J94" s="47"/>
      <c r="K94" s="14"/>
      <c r="L94" s="14"/>
    </row>
    <row r="95" spans="1:12" ht="13.5" thickBot="1">
      <c r="A95" s="24" t="s">
        <v>4</v>
      </c>
      <c r="B95" s="25">
        <v>40164</v>
      </c>
      <c r="C95" s="22"/>
      <c r="D95" s="26"/>
      <c r="F95" s="27" t="s">
        <v>26</v>
      </c>
      <c r="G95" s="28" t="s">
        <v>27</v>
      </c>
      <c r="I95" s="11"/>
      <c r="J95" s="47"/>
      <c r="K95" s="14"/>
      <c r="L95" s="14"/>
    </row>
    <row r="96" spans="1:12" ht="12.75">
      <c r="A96" s="29" t="s">
        <v>3</v>
      </c>
      <c r="B96" s="21">
        <v>13650</v>
      </c>
      <c r="C96" s="21" t="s">
        <v>14</v>
      </c>
      <c r="D96" s="30">
        <v>45.32</v>
      </c>
      <c r="E96" s="43"/>
      <c r="F96" s="31">
        <f>B96/$B$100</f>
        <v>0.7</v>
      </c>
      <c r="G96" s="32">
        <f>D96-$D$100</f>
        <v>8.065698235873562</v>
      </c>
      <c r="I96" s="12"/>
      <c r="J96" s="47"/>
      <c r="K96" s="14"/>
      <c r="L96" s="14"/>
    </row>
    <row r="97" spans="1:12" ht="12.75">
      <c r="A97" s="29" t="s">
        <v>5</v>
      </c>
      <c r="B97" s="21">
        <v>15600</v>
      </c>
      <c r="C97" s="21" t="s">
        <v>14</v>
      </c>
      <c r="D97" s="30">
        <v>42.42</v>
      </c>
      <c r="E97" s="44"/>
      <c r="F97" s="33">
        <f aca="true" t="shared" si="8" ref="F97:F104">B97/$B$100</f>
        <v>0.8</v>
      </c>
      <c r="G97" s="34">
        <f aca="true" t="shared" si="9" ref="G97:G104">D97-$D$100</f>
        <v>5.166779360832905</v>
      </c>
      <c r="I97" s="12"/>
      <c r="J97" s="47"/>
      <c r="K97" s="14"/>
      <c r="L97" s="14"/>
    </row>
    <row r="98" spans="1:12" ht="12.75">
      <c r="A98" s="29" t="s">
        <v>5</v>
      </c>
      <c r="B98" s="21">
        <v>17550</v>
      </c>
      <c r="C98" s="21" t="s">
        <v>14</v>
      </c>
      <c r="D98" s="30">
        <v>39.74</v>
      </c>
      <c r="E98" s="44"/>
      <c r="F98" s="33">
        <f t="shared" si="8"/>
        <v>0.9</v>
      </c>
      <c r="G98" s="34">
        <f t="shared" si="9"/>
        <v>2.4943111097290256</v>
      </c>
      <c r="I98" s="12"/>
      <c r="J98" s="47"/>
      <c r="K98" s="14"/>
      <c r="L98" s="14"/>
    </row>
    <row r="99" spans="1:12" ht="12.75">
      <c r="A99" s="29" t="s">
        <v>5</v>
      </c>
      <c r="B99" s="21">
        <v>18550</v>
      </c>
      <c r="C99" s="21" t="s">
        <v>14</v>
      </c>
      <c r="D99" s="30">
        <v>38.48</v>
      </c>
      <c r="E99" s="44"/>
      <c r="F99" s="33">
        <f t="shared" si="8"/>
        <v>0.9512820512820512</v>
      </c>
      <c r="G99" s="34">
        <f t="shared" si="9"/>
        <v>1.2286884827438342</v>
      </c>
      <c r="I99" s="12"/>
      <c r="J99" s="47"/>
      <c r="K99" s="14"/>
      <c r="L99" s="14"/>
    </row>
    <row r="100" spans="1:12" ht="12.75">
      <c r="A100" s="29" t="s">
        <v>5</v>
      </c>
      <c r="B100" s="21">
        <v>19500</v>
      </c>
      <c r="C100" s="21" t="s">
        <v>14</v>
      </c>
      <c r="D100" s="30">
        <v>37.25</v>
      </c>
      <c r="E100" s="44"/>
      <c r="F100" s="33">
        <f t="shared" si="8"/>
        <v>1</v>
      </c>
      <c r="G100" s="34">
        <f t="shared" si="9"/>
        <v>0</v>
      </c>
      <c r="I100" s="12"/>
      <c r="J100" s="47"/>
      <c r="K100" s="14"/>
      <c r="L100" s="14"/>
    </row>
    <row r="101" spans="1:12" ht="12.75">
      <c r="A101" s="29" t="s">
        <v>5</v>
      </c>
      <c r="B101" s="21">
        <v>20500</v>
      </c>
      <c r="C101" s="21" t="s">
        <v>14</v>
      </c>
      <c r="D101" s="30">
        <v>36.08</v>
      </c>
      <c r="E101" s="44"/>
      <c r="F101" s="33">
        <f t="shared" si="8"/>
        <v>1.0512820512820513</v>
      </c>
      <c r="G101" s="34">
        <f t="shared" si="9"/>
        <v>-1.1691096274214487</v>
      </c>
      <c r="I101" s="12"/>
      <c r="J101" s="47"/>
      <c r="K101" s="14"/>
      <c r="L101" s="14"/>
    </row>
    <row r="102" spans="1:12" ht="12.75">
      <c r="A102" s="29" t="s">
        <v>5</v>
      </c>
      <c r="B102" s="21">
        <v>21450</v>
      </c>
      <c r="C102" s="21" t="s">
        <v>14</v>
      </c>
      <c r="D102" s="30">
        <v>34.99</v>
      </c>
      <c r="E102" s="44"/>
      <c r="F102" s="33">
        <f t="shared" si="8"/>
        <v>1.1</v>
      </c>
      <c r="G102" s="34">
        <f t="shared" si="9"/>
        <v>-2.2567988197589557</v>
      </c>
      <c r="I102" s="12"/>
      <c r="J102" s="47"/>
      <c r="K102" s="14"/>
      <c r="L102" s="14"/>
    </row>
    <row r="103" spans="1:12" ht="12.75">
      <c r="A103" s="29" t="s">
        <v>5</v>
      </c>
      <c r="B103" s="21">
        <v>23400</v>
      </c>
      <c r="C103" s="21" t="s">
        <v>14</v>
      </c>
      <c r="D103" s="30">
        <v>32.97</v>
      </c>
      <c r="E103" s="44"/>
      <c r="F103" s="33">
        <f t="shared" si="8"/>
        <v>1.2</v>
      </c>
      <c r="G103" s="34">
        <f t="shared" si="9"/>
        <v>-4.281481767423024</v>
      </c>
      <c r="I103" s="12"/>
      <c r="J103" s="47"/>
      <c r="K103" s="14"/>
      <c r="L103" s="14"/>
    </row>
    <row r="104" spans="1:12" ht="13.5" thickBot="1">
      <c r="A104" s="29" t="s">
        <v>6</v>
      </c>
      <c r="B104" s="21">
        <v>25350</v>
      </c>
      <c r="C104" s="21" t="s">
        <v>14</v>
      </c>
      <c r="D104" s="30">
        <v>31.19</v>
      </c>
      <c r="E104" s="45"/>
      <c r="F104" s="35">
        <f t="shared" si="8"/>
        <v>1.3</v>
      </c>
      <c r="G104" s="36">
        <f t="shared" si="9"/>
        <v>-6.058811486328153</v>
      </c>
      <c r="I104" s="12"/>
      <c r="J104" s="47"/>
      <c r="K104" s="14"/>
      <c r="L104" s="14"/>
    </row>
    <row r="105" spans="1:12" ht="12.75">
      <c r="A105" s="24" t="s">
        <v>7</v>
      </c>
      <c r="B105" s="21">
        <f>B100</f>
        <v>19500</v>
      </c>
      <c r="C105" s="22"/>
      <c r="D105" s="37"/>
      <c r="I105" s="13"/>
      <c r="J105" s="47"/>
      <c r="K105" s="14"/>
      <c r="L105" s="14"/>
    </row>
    <row r="106" spans="1:12" ht="12.75">
      <c r="A106" s="24" t="s">
        <v>8</v>
      </c>
      <c r="B106" s="38">
        <f>D100</f>
        <v>37.25</v>
      </c>
      <c r="C106" s="22"/>
      <c r="D106" s="37"/>
      <c r="I106" s="13"/>
      <c r="J106" s="47"/>
      <c r="K106" s="14"/>
      <c r="L106" s="14"/>
    </row>
    <row r="107" spans="1:12" ht="12.75">
      <c r="A107" s="24" t="s">
        <v>9</v>
      </c>
      <c r="B107" s="38">
        <v>85</v>
      </c>
      <c r="C107" s="22"/>
      <c r="D107" s="37"/>
      <c r="I107" s="13"/>
      <c r="J107" s="47"/>
      <c r="K107" s="14"/>
      <c r="L107" s="14"/>
    </row>
    <row r="108" spans="1:12" ht="13.5" thickBot="1">
      <c r="A108" s="39" t="s">
        <v>10</v>
      </c>
      <c r="B108" s="40">
        <v>5</v>
      </c>
      <c r="C108" s="41"/>
      <c r="D108" s="42"/>
      <c r="I108" s="13"/>
      <c r="J108" s="47"/>
      <c r="K108" s="14"/>
      <c r="L108" s="14"/>
    </row>
    <row r="109" spans="1:12" ht="13.5" thickBot="1">
      <c r="A109" s="11"/>
      <c r="B109" s="12"/>
      <c r="C109" s="11"/>
      <c r="D109" s="13"/>
      <c r="I109" s="13"/>
      <c r="J109" s="47"/>
      <c r="K109" s="14"/>
      <c r="L109" s="14"/>
    </row>
    <row r="110" spans="1:12" ht="12.75">
      <c r="A110" s="17" t="s">
        <v>1</v>
      </c>
      <c r="B110" s="46" t="s">
        <v>29</v>
      </c>
      <c r="C110" s="18"/>
      <c r="D110" s="19"/>
      <c r="I110" s="14"/>
      <c r="J110" s="47"/>
      <c r="K110" s="14"/>
      <c r="L110" s="14"/>
    </row>
    <row r="111" spans="1:12" ht="13.5" thickBot="1">
      <c r="A111" s="20" t="s">
        <v>0</v>
      </c>
      <c r="B111" s="21" t="s">
        <v>2</v>
      </c>
      <c r="C111" s="22"/>
      <c r="D111" s="23"/>
      <c r="I111" s="48"/>
      <c r="J111" s="47"/>
      <c r="K111" s="14"/>
      <c r="L111" s="14"/>
    </row>
    <row r="112" spans="1:12" ht="13.5" thickBot="1">
      <c r="A112" s="24" t="s">
        <v>4</v>
      </c>
      <c r="B112" s="25">
        <v>40255</v>
      </c>
      <c r="C112" s="22"/>
      <c r="D112" s="26"/>
      <c r="F112" s="27" t="s">
        <v>26</v>
      </c>
      <c r="G112" s="28" t="s">
        <v>27</v>
      </c>
      <c r="I112" s="11"/>
      <c r="J112" s="47"/>
      <c r="K112" s="14"/>
      <c r="L112" s="14"/>
    </row>
    <row r="113" spans="1:12" ht="12.75">
      <c r="A113" s="29" t="s">
        <v>3</v>
      </c>
      <c r="B113" s="21">
        <v>13750</v>
      </c>
      <c r="C113" s="21" t="s">
        <v>14</v>
      </c>
      <c r="D113" s="30">
        <v>43.42</v>
      </c>
      <c r="E113" s="43"/>
      <c r="F113" s="31">
        <f>B113/$B$117</f>
        <v>0.6997455470737913</v>
      </c>
      <c r="G113" s="32">
        <f>D113-$D$117</f>
        <v>7.420600693005063</v>
      </c>
      <c r="I113" s="12"/>
      <c r="J113" s="47"/>
      <c r="K113" s="14"/>
      <c r="L113" s="14"/>
    </row>
    <row r="114" spans="1:12" ht="12.75">
      <c r="A114" s="29" t="s">
        <v>5</v>
      </c>
      <c r="B114" s="21">
        <v>15700</v>
      </c>
      <c r="C114" s="21" t="s">
        <v>14</v>
      </c>
      <c r="D114" s="30">
        <v>40.78</v>
      </c>
      <c r="E114" s="44"/>
      <c r="F114" s="33">
        <f aca="true" t="shared" si="10" ref="F114:F121">B114/$B$117</f>
        <v>0.7989821882951654</v>
      </c>
      <c r="G114" s="34">
        <f aca="true" t="shared" si="11" ref="G114:G121">D114-$D$117</f>
        <v>4.775676226659961</v>
      </c>
      <c r="I114" s="12"/>
      <c r="J114" s="47"/>
      <c r="K114" s="14"/>
      <c r="L114" s="14"/>
    </row>
    <row r="115" spans="1:12" ht="12.75">
      <c r="A115" s="29" t="s">
        <v>5</v>
      </c>
      <c r="B115" s="21">
        <v>17650</v>
      </c>
      <c r="C115" s="21" t="s">
        <v>14</v>
      </c>
      <c r="D115" s="30">
        <v>38.31</v>
      </c>
      <c r="E115" s="44"/>
      <c r="F115" s="33">
        <f t="shared" si="10"/>
        <v>0.8982188295165394</v>
      </c>
      <c r="G115" s="34">
        <f t="shared" si="11"/>
        <v>2.31386727492778</v>
      </c>
      <c r="I115" s="12"/>
      <c r="J115" s="47"/>
      <c r="K115" s="14"/>
      <c r="L115" s="14"/>
    </row>
    <row r="116" spans="1:12" ht="12.75">
      <c r="A116" s="29" t="s">
        <v>5</v>
      </c>
      <c r="B116" s="21">
        <v>18650</v>
      </c>
      <c r="C116" s="21" t="s">
        <v>14</v>
      </c>
      <c r="D116" s="30">
        <v>37.14</v>
      </c>
      <c r="E116" s="44"/>
      <c r="F116" s="33">
        <f t="shared" si="10"/>
        <v>0.9491094147582697</v>
      </c>
      <c r="G116" s="34">
        <f t="shared" si="11"/>
        <v>1.1383755090739243</v>
      </c>
      <c r="I116" s="12"/>
      <c r="J116" s="47"/>
      <c r="K116" s="14"/>
      <c r="L116" s="14"/>
    </row>
    <row r="117" spans="1:12" ht="12.75">
      <c r="A117" s="29" t="s">
        <v>5</v>
      </c>
      <c r="B117" s="21">
        <v>19650</v>
      </c>
      <c r="C117" s="21" t="s">
        <v>14</v>
      </c>
      <c r="D117" s="30">
        <v>36</v>
      </c>
      <c r="E117" s="44"/>
      <c r="F117" s="33">
        <f t="shared" si="10"/>
        <v>1</v>
      </c>
      <c r="G117" s="34">
        <f t="shared" si="11"/>
        <v>0</v>
      </c>
      <c r="I117" s="12"/>
      <c r="J117" s="47"/>
      <c r="K117" s="14"/>
      <c r="L117" s="14"/>
    </row>
    <row r="118" spans="1:12" ht="12.75">
      <c r="A118" s="29" t="s">
        <v>5</v>
      </c>
      <c r="B118" s="21">
        <v>20600</v>
      </c>
      <c r="C118" s="21" t="s">
        <v>14</v>
      </c>
      <c r="D118" s="30">
        <v>34.9</v>
      </c>
      <c r="E118" s="44"/>
      <c r="F118" s="33">
        <f t="shared" si="10"/>
        <v>1.0483460559796438</v>
      </c>
      <c r="G118" s="34">
        <f t="shared" si="11"/>
        <v>-1.0956441736578952</v>
      </c>
      <c r="I118" s="12"/>
      <c r="J118" s="47"/>
      <c r="K118" s="14"/>
      <c r="L118" s="14"/>
    </row>
    <row r="119" spans="1:12" ht="12.75">
      <c r="A119" s="29" t="s">
        <v>5</v>
      </c>
      <c r="B119" s="21">
        <v>21600</v>
      </c>
      <c r="C119" s="21" t="s">
        <v>14</v>
      </c>
      <c r="D119" s="30">
        <v>33.85</v>
      </c>
      <c r="E119" s="44"/>
      <c r="F119" s="33">
        <f t="shared" si="10"/>
        <v>1.099236641221374</v>
      </c>
      <c r="G119" s="34">
        <f t="shared" si="11"/>
        <v>-2.1511224638366855</v>
      </c>
      <c r="I119" s="12"/>
      <c r="J119" s="47"/>
      <c r="K119" s="14"/>
      <c r="L119" s="14"/>
    </row>
    <row r="120" spans="1:12" ht="12.75">
      <c r="A120" s="29" t="s">
        <v>5</v>
      </c>
      <c r="B120" s="21">
        <v>23550</v>
      </c>
      <c r="C120" s="21" t="s">
        <v>14</v>
      </c>
      <c r="D120" s="30">
        <v>31.97</v>
      </c>
      <c r="E120" s="44"/>
      <c r="F120" s="33">
        <f t="shared" si="10"/>
        <v>1.1984732824427482</v>
      </c>
      <c r="G120" s="34">
        <f t="shared" si="11"/>
        <v>-4.033781426129018</v>
      </c>
      <c r="I120" s="12"/>
      <c r="J120" s="47"/>
      <c r="K120" s="14"/>
      <c r="L120" s="14"/>
    </row>
    <row r="121" spans="1:12" ht="13.5" thickBot="1">
      <c r="A121" s="29" t="s">
        <v>6</v>
      </c>
      <c r="B121" s="21">
        <v>25550</v>
      </c>
      <c r="C121" s="21" t="s">
        <v>14</v>
      </c>
      <c r="D121" s="30">
        <v>30.37</v>
      </c>
      <c r="E121" s="45"/>
      <c r="F121" s="35">
        <f t="shared" si="10"/>
        <v>1.3002544529262086</v>
      </c>
      <c r="G121" s="36">
        <f t="shared" si="11"/>
        <v>-5.6347988792104715</v>
      </c>
      <c r="I121" s="12"/>
      <c r="J121" s="47"/>
      <c r="K121" s="14"/>
      <c r="L121" s="14"/>
    </row>
    <row r="122" spans="1:12" ht="12.75">
      <c r="A122" s="24" t="s">
        <v>7</v>
      </c>
      <c r="B122" s="21">
        <f>B117</f>
        <v>19650</v>
      </c>
      <c r="C122" s="22"/>
      <c r="D122" s="37"/>
      <c r="I122" s="13"/>
      <c r="J122" s="47"/>
      <c r="K122" s="14"/>
      <c r="L122" s="14"/>
    </row>
    <row r="123" spans="1:12" ht="12.75">
      <c r="A123" s="24" t="s">
        <v>8</v>
      </c>
      <c r="B123" s="38">
        <f>D117</f>
        <v>36</v>
      </c>
      <c r="C123" s="22"/>
      <c r="D123" s="37"/>
      <c r="I123" s="13"/>
      <c r="J123" s="47"/>
      <c r="K123" s="14"/>
      <c r="L123" s="14"/>
    </row>
    <row r="124" spans="1:12" ht="12.75">
      <c r="A124" s="24" t="s">
        <v>9</v>
      </c>
      <c r="B124" s="38">
        <v>85</v>
      </c>
      <c r="C124" s="22"/>
      <c r="D124" s="37"/>
      <c r="I124" s="13"/>
      <c r="J124" s="47"/>
      <c r="K124" s="14"/>
      <c r="L124" s="14"/>
    </row>
    <row r="125" spans="1:12" ht="13.5" thickBot="1">
      <c r="A125" s="39" t="s">
        <v>10</v>
      </c>
      <c r="B125" s="40">
        <v>5</v>
      </c>
      <c r="C125" s="41"/>
      <c r="D125" s="42"/>
      <c r="I125" s="13"/>
      <c r="J125" s="47"/>
      <c r="K125" s="14"/>
      <c r="L125" s="14"/>
    </row>
    <row r="126" spans="1:12" ht="13.5" thickBot="1">
      <c r="A126" s="11"/>
      <c r="B126" s="12"/>
      <c r="C126" s="11"/>
      <c r="D126" s="13"/>
      <c r="I126" s="13"/>
      <c r="J126" s="47"/>
      <c r="K126" s="14"/>
      <c r="L126" s="14"/>
    </row>
    <row r="127" spans="1:12" ht="12.75">
      <c r="A127" s="17" t="s">
        <v>1</v>
      </c>
      <c r="B127" s="46" t="s">
        <v>29</v>
      </c>
      <c r="C127" s="18"/>
      <c r="D127" s="19"/>
      <c r="I127" s="14"/>
      <c r="J127" s="47"/>
      <c r="K127" s="14"/>
      <c r="L127" s="14"/>
    </row>
    <row r="128" spans="1:12" ht="13.5" thickBot="1">
      <c r="A128" s="20" t="s">
        <v>0</v>
      </c>
      <c r="B128" s="21" t="s">
        <v>2</v>
      </c>
      <c r="C128" s="22"/>
      <c r="D128" s="23"/>
      <c r="I128" s="48"/>
      <c r="J128" s="47"/>
      <c r="K128" s="14"/>
      <c r="L128" s="14"/>
    </row>
    <row r="129" spans="1:12" ht="13.5" thickBot="1">
      <c r="A129" s="24" t="s">
        <v>4</v>
      </c>
      <c r="B129" s="25">
        <v>40346</v>
      </c>
      <c r="C129" s="22"/>
      <c r="D129" s="26"/>
      <c r="F129" s="27" t="s">
        <v>26</v>
      </c>
      <c r="G129" s="28" t="s">
        <v>27</v>
      </c>
      <c r="I129" s="11"/>
      <c r="J129" s="47"/>
      <c r="K129" s="14"/>
      <c r="L129" s="14"/>
    </row>
    <row r="130" spans="1:12" ht="12.75">
      <c r="A130" s="29" t="s">
        <v>3</v>
      </c>
      <c r="B130" s="21">
        <v>13900</v>
      </c>
      <c r="C130" s="21" t="s">
        <v>14</v>
      </c>
      <c r="D130" s="30">
        <v>42.78</v>
      </c>
      <c r="E130" s="43"/>
      <c r="F130" s="31">
        <f>B130/$B$134</f>
        <v>0.7002518891687658</v>
      </c>
      <c r="G130" s="32">
        <f>D130-$D$134</f>
        <v>6.779734748389544</v>
      </c>
      <c r="I130" s="12"/>
      <c r="J130" s="47"/>
      <c r="K130" s="14"/>
      <c r="L130" s="14"/>
    </row>
    <row r="131" spans="1:12" ht="12.75">
      <c r="A131" s="29" t="s">
        <v>5</v>
      </c>
      <c r="B131" s="21">
        <v>15900</v>
      </c>
      <c r="C131" s="21" t="s">
        <v>14</v>
      </c>
      <c r="D131" s="30">
        <v>40.37</v>
      </c>
      <c r="E131" s="44"/>
      <c r="F131" s="33">
        <f aca="true" t="shared" si="12" ref="F131:F138">B131/$B$134</f>
        <v>0.801007556675063</v>
      </c>
      <c r="G131" s="34">
        <f aca="true" t="shared" si="13" ref="G131:G138">D131-$D$134</f>
        <v>4.3681111716874454</v>
      </c>
      <c r="I131" s="12"/>
      <c r="J131" s="47"/>
      <c r="K131" s="14"/>
      <c r="L131" s="14"/>
    </row>
    <row r="132" spans="1:12" ht="12.75">
      <c r="A132" s="29" t="s">
        <v>5</v>
      </c>
      <c r="B132" s="21">
        <v>17900</v>
      </c>
      <c r="C132" s="21" t="s">
        <v>14</v>
      </c>
      <c r="D132" s="30">
        <v>38.12</v>
      </c>
      <c r="E132" s="44"/>
      <c r="F132" s="33">
        <f t="shared" si="12"/>
        <v>0.9017632241813602</v>
      </c>
      <c r="G132" s="34">
        <f t="shared" si="13"/>
        <v>2.1216205372639863</v>
      </c>
      <c r="I132" s="12"/>
      <c r="J132" s="47"/>
      <c r="K132" s="14"/>
      <c r="L132" s="14"/>
    </row>
    <row r="133" spans="1:12" ht="12.75">
      <c r="A133" s="29" t="s">
        <v>5</v>
      </c>
      <c r="B133" s="21">
        <v>18850</v>
      </c>
      <c r="C133" s="21" t="s">
        <v>14</v>
      </c>
      <c r="D133" s="30">
        <v>37.04</v>
      </c>
      <c r="E133" s="44"/>
      <c r="F133" s="33">
        <f t="shared" si="12"/>
        <v>0.9496221662468514</v>
      </c>
      <c r="G133" s="34">
        <f t="shared" si="13"/>
        <v>1.0446295310102442</v>
      </c>
      <c r="I133" s="12"/>
      <c r="J133" s="47"/>
      <c r="K133" s="14"/>
      <c r="L133" s="14"/>
    </row>
    <row r="134" spans="1:12" ht="12.75">
      <c r="A134" s="29" t="s">
        <v>5</v>
      </c>
      <c r="B134" s="21">
        <v>19850</v>
      </c>
      <c r="C134" s="21" t="s">
        <v>14</v>
      </c>
      <c r="D134" s="30">
        <v>36</v>
      </c>
      <c r="E134" s="44"/>
      <c r="F134" s="33">
        <f t="shared" si="12"/>
        <v>1</v>
      </c>
      <c r="G134" s="34">
        <f t="shared" si="13"/>
        <v>0</v>
      </c>
      <c r="I134" s="12"/>
      <c r="J134" s="47"/>
      <c r="K134" s="14"/>
      <c r="L134" s="14"/>
    </row>
    <row r="135" spans="1:12" ht="12.75">
      <c r="A135" s="29" t="s">
        <v>5</v>
      </c>
      <c r="B135" s="21">
        <v>20850</v>
      </c>
      <c r="C135" s="21" t="s">
        <v>14</v>
      </c>
      <c r="D135" s="30">
        <v>34.98</v>
      </c>
      <c r="E135" s="44"/>
      <c r="F135" s="33">
        <f t="shared" si="12"/>
        <v>1.0503778337531486</v>
      </c>
      <c r="G135" s="34">
        <f t="shared" si="13"/>
        <v>-1.0196820933188846</v>
      </c>
      <c r="I135" s="12"/>
      <c r="J135" s="47"/>
      <c r="K135" s="14"/>
      <c r="L135" s="14"/>
    </row>
    <row r="136" spans="1:12" ht="12.75">
      <c r="A136" s="29" t="s">
        <v>5</v>
      </c>
      <c r="B136" s="21">
        <v>21850</v>
      </c>
      <c r="C136" s="21" t="s">
        <v>14</v>
      </c>
      <c r="D136" s="30">
        <v>34.01</v>
      </c>
      <c r="E136" s="44"/>
      <c r="F136" s="33">
        <f t="shared" si="12"/>
        <v>1.1007556675062973</v>
      </c>
      <c r="G136" s="34">
        <f t="shared" si="13"/>
        <v>-1.9890066168712863</v>
      </c>
      <c r="I136" s="12"/>
      <c r="J136" s="47"/>
      <c r="K136" s="14"/>
      <c r="L136" s="14"/>
    </row>
    <row r="137" spans="1:12" ht="12.75">
      <c r="A137" s="29" t="s">
        <v>5</v>
      </c>
      <c r="B137" s="21">
        <v>23850</v>
      </c>
      <c r="C137" s="21" t="s">
        <v>14</v>
      </c>
      <c r="D137" s="30">
        <v>32.29</v>
      </c>
      <c r="E137" s="44"/>
      <c r="F137" s="33">
        <f t="shared" si="12"/>
        <v>1.2015113350125946</v>
      </c>
      <c r="G137" s="34">
        <f t="shared" si="13"/>
        <v>-3.709730540297798</v>
      </c>
      <c r="I137" s="12"/>
      <c r="J137" s="47"/>
      <c r="K137" s="14"/>
      <c r="L137" s="14"/>
    </row>
    <row r="138" spans="1:12" ht="13.5" thickBot="1">
      <c r="A138" s="29" t="s">
        <v>6</v>
      </c>
      <c r="B138" s="21">
        <v>25800</v>
      </c>
      <c r="C138" s="21" t="s">
        <v>14</v>
      </c>
      <c r="D138" s="30">
        <v>30.7</v>
      </c>
      <c r="E138" s="45"/>
      <c r="F138" s="35">
        <f t="shared" si="12"/>
        <v>1.2997481108312343</v>
      </c>
      <c r="G138" s="36">
        <f t="shared" si="13"/>
        <v>-5.29847212710375</v>
      </c>
      <c r="I138" s="12"/>
      <c r="J138" s="47"/>
      <c r="K138" s="14"/>
      <c r="L138" s="14"/>
    </row>
    <row r="139" spans="1:12" ht="12.75">
      <c r="A139" s="24" t="s">
        <v>7</v>
      </c>
      <c r="B139" s="21">
        <f>B134</f>
        <v>19850</v>
      </c>
      <c r="C139" s="22"/>
      <c r="D139" s="37"/>
      <c r="I139" s="13"/>
      <c r="J139" s="47"/>
      <c r="K139" s="14"/>
      <c r="L139" s="14"/>
    </row>
    <row r="140" spans="1:12" ht="12.75">
      <c r="A140" s="24" t="s">
        <v>8</v>
      </c>
      <c r="B140" s="38">
        <f>D134</f>
        <v>36</v>
      </c>
      <c r="C140" s="22"/>
      <c r="D140" s="37"/>
      <c r="I140" s="13"/>
      <c r="J140" s="47"/>
      <c r="K140" s="14"/>
      <c r="L140" s="14"/>
    </row>
    <row r="141" spans="1:12" ht="12.75">
      <c r="A141" s="24" t="s">
        <v>9</v>
      </c>
      <c r="B141" s="38">
        <v>85</v>
      </c>
      <c r="C141" s="22"/>
      <c r="D141" s="37"/>
      <c r="I141" s="13"/>
      <c r="J141" s="47"/>
      <c r="K141" s="14"/>
      <c r="L141" s="14"/>
    </row>
    <row r="142" spans="1:12" ht="13.5" thickBot="1">
      <c r="A142" s="39" t="s">
        <v>10</v>
      </c>
      <c r="B142" s="40">
        <v>5</v>
      </c>
      <c r="C142" s="41"/>
      <c r="D142" s="42"/>
      <c r="I142" s="13"/>
      <c r="J142" s="47"/>
      <c r="K142" s="14"/>
      <c r="L142" s="14"/>
    </row>
    <row r="143" spans="1:12" ht="13.5" thickBot="1">
      <c r="A143" s="11"/>
      <c r="B143" s="12"/>
      <c r="C143" s="11"/>
      <c r="D143" s="13"/>
      <c r="I143" s="13"/>
      <c r="J143" s="47"/>
      <c r="K143" s="14"/>
      <c r="L143" s="14"/>
    </row>
    <row r="144" spans="1:12" ht="12.75">
      <c r="A144" s="17" t="s">
        <v>1</v>
      </c>
      <c r="B144" s="46" t="s">
        <v>29</v>
      </c>
      <c r="C144" s="18"/>
      <c r="D144" s="19"/>
      <c r="I144" s="14"/>
      <c r="J144" s="47"/>
      <c r="K144" s="14"/>
      <c r="L144" s="14"/>
    </row>
    <row r="145" spans="1:12" ht="13.5" thickBot="1">
      <c r="A145" s="20" t="s">
        <v>0</v>
      </c>
      <c r="B145" s="21" t="s">
        <v>2</v>
      </c>
      <c r="C145" s="22"/>
      <c r="D145" s="23"/>
      <c r="I145" s="48"/>
      <c r="J145" s="47"/>
      <c r="K145" s="14"/>
      <c r="L145" s="14"/>
    </row>
    <row r="146" spans="1:12" ht="13.5" thickBot="1">
      <c r="A146" s="24" t="s">
        <v>4</v>
      </c>
      <c r="B146" s="25">
        <v>40437</v>
      </c>
      <c r="C146" s="22"/>
      <c r="D146" s="26"/>
      <c r="F146" s="27" t="s">
        <v>26</v>
      </c>
      <c r="G146" s="28" t="s">
        <v>27</v>
      </c>
      <c r="I146" s="11"/>
      <c r="J146" s="47"/>
      <c r="K146" s="14"/>
      <c r="L146" s="14"/>
    </row>
    <row r="147" spans="1:12" ht="12.75">
      <c r="A147" s="29" t="s">
        <v>3</v>
      </c>
      <c r="B147" s="21">
        <v>13950</v>
      </c>
      <c r="C147" s="21" t="s">
        <v>14</v>
      </c>
      <c r="D147" s="30">
        <v>41.39</v>
      </c>
      <c r="E147" s="43"/>
      <c r="F147" s="31">
        <f>B147/$B$151</f>
        <v>0.7010050251256281</v>
      </c>
      <c r="G147" s="32">
        <f>D147-$D$151</f>
        <v>6.392407450854606</v>
      </c>
      <c r="I147" s="12"/>
      <c r="J147" s="47"/>
      <c r="K147" s="14"/>
      <c r="L147" s="14"/>
    </row>
    <row r="148" spans="1:12" ht="12.75">
      <c r="A148" s="29" t="s">
        <v>5</v>
      </c>
      <c r="B148" s="21">
        <v>15950</v>
      </c>
      <c r="C148" s="21" t="s">
        <v>14</v>
      </c>
      <c r="D148" s="30">
        <v>39.1</v>
      </c>
      <c r="E148" s="44"/>
      <c r="F148" s="33">
        <f aca="true" t="shared" si="14" ref="F148:F155">B148/$B$151</f>
        <v>0.8015075376884422</v>
      </c>
      <c r="G148" s="34">
        <f aca="true" t="shared" si="15" ref="G148:G155">D148-$D$151</f>
        <v>4.096498831559501</v>
      </c>
      <c r="I148" s="12"/>
      <c r="J148" s="47"/>
      <c r="K148" s="14"/>
      <c r="L148" s="14"/>
    </row>
    <row r="149" spans="1:12" ht="12.75">
      <c r="A149" s="29" t="s">
        <v>5</v>
      </c>
      <c r="B149" s="21">
        <v>17900</v>
      </c>
      <c r="C149" s="21" t="s">
        <v>14</v>
      </c>
      <c r="D149" s="30">
        <v>36.97</v>
      </c>
      <c r="E149" s="44"/>
      <c r="F149" s="33">
        <f t="shared" si="14"/>
        <v>0.8994974874371859</v>
      </c>
      <c r="G149" s="34">
        <f t="shared" si="15"/>
        <v>1.9673504024057493</v>
      </c>
      <c r="I149" s="12"/>
      <c r="J149" s="47"/>
      <c r="K149" s="14"/>
      <c r="L149" s="14"/>
    </row>
    <row r="150" spans="1:12" ht="12.75">
      <c r="A150" s="29" t="s">
        <v>5</v>
      </c>
      <c r="B150" s="21">
        <v>18900</v>
      </c>
      <c r="C150" s="21" t="s">
        <v>14</v>
      </c>
      <c r="D150" s="30">
        <v>35.97</v>
      </c>
      <c r="E150" s="44"/>
      <c r="F150" s="33">
        <f t="shared" si="14"/>
        <v>0.949748743718593</v>
      </c>
      <c r="G150" s="34">
        <f t="shared" si="15"/>
        <v>0.968656393138879</v>
      </c>
      <c r="I150" s="12"/>
      <c r="J150" s="47"/>
      <c r="K150" s="14"/>
      <c r="L150" s="14"/>
    </row>
    <row r="151" spans="1:12" ht="12.75">
      <c r="A151" s="29" t="s">
        <v>5</v>
      </c>
      <c r="B151" s="21">
        <v>19900</v>
      </c>
      <c r="C151" s="21" t="s">
        <v>14</v>
      </c>
      <c r="D151" s="30">
        <v>35</v>
      </c>
      <c r="E151" s="44"/>
      <c r="F151" s="33">
        <f t="shared" si="14"/>
        <v>1</v>
      </c>
      <c r="G151" s="34">
        <f t="shared" si="15"/>
        <v>0</v>
      </c>
      <c r="I151" s="12"/>
      <c r="J151" s="47"/>
      <c r="K151" s="14"/>
      <c r="L151" s="14"/>
    </row>
    <row r="152" spans="1:12" ht="12.75">
      <c r="A152" s="29" t="s">
        <v>5</v>
      </c>
      <c r="B152" s="21">
        <v>20900</v>
      </c>
      <c r="C152" s="21" t="s">
        <v>14</v>
      </c>
      <c r="D152" s="30">
        <v>34.06</v>
      </c>
      <c r="E152" s="44"/>
      <c r="F152" s="33">
        <f t="shared" si="14"/>
        <v>1.050251256281407</v>
      </c>
      <c r="G152" s="34">
        <f t="shared" si="15"/>
        <v>-0.9383807522650613</v>
      </c>
      <c r="I152" s="12"/>
      <c r="J152" s="47"/>
      <c r="K152" s="14"/>
      <c r="L152" s="14"/>
    </row>
    <row r="153" spans="1:12" ht="12.75">
      <c r="A153" s="29" t="s">
        <v>5</v>
      </c>
      <c r="B153" s="21">
        <v>21900</v>
      </c>
      <c r="C153" s="21" t="s">
        <v>14</v>
      </c>
      <c r="D153" s="30">
        <v>33.17</v>
      </c>
      <c r="E153" s="44"/>
      <c r="F153" s="33">
        <f t="shared" si="14"/>
        <v>1.100502512562814</v>
      </c>
      <c r="G153" s="34">
        <f t="shared" si="15"/>
        <v>-1.8253561387321042</v>
      </c>
      <c r="I153" s="12"/>
      <c r="J153" s="47"/>
      <c r="K153" s="14"/>
      <c r="L153" s="14"/>
    </row>
    <row r="154" spans="1:12" ht="12.75">
      <c r="A154" s="29" t="s">
        <v>5</v>
      </c>
      <c r="B154" s="21">
        <v>23900</v>
      </c>
      <c r="C154" s="21" t="s">
        <v>14</v>
      </c>
      <c r="D154" s="30">
        <v>31.57</v>
      </c>
      <c r="E154" s="44"/>
      <c r="F154" s="33">
        <f t="shared" si="14"/>
        <v>1.2010050251256281</v>
      </c>
      <c r="G154" s="34">
        <f t="shared" si="15"/>
        <v>-3.4264859516469883</v>
      </c>
      <c r="I154" s="12"/>
      <c r="J154" s="47"/>
      <c r="K154" s="14"/>
      <c r="L154" s="14"/>
    </row>
    <row r="155" spans="1:12" ht="13.5" thickBot="1">
      <c r="A155" s="29" t="s">
        <v>6</v>
      </c>
      <c r="B155" s="21">
        <v>25900</v>
      </c>
      <c r="C155" s="21" t="s">
        <v>14</v>
      </c>
      <c r="D155" s="30">
        <v>30.05</v>
      </c>
      <c r="E155" s="45"/>
      <c r="F155" s="35">
        <f t="shared" si="14"/>
        <v>1.3015075376884422</v>
      </c>
      <c r="G155" s="36">
        <f t="shared" si="15"/>
        <v>-4.945788854131493</v>
      </c>
      <c r="I155" s="12"/>
      <c r="J155" s="47"/>
      <c r="K155" s="14"/>
      <c r="L155" s="14"/>
    </row>
    <row r="156" spans="1:12" ht="12.75">
      <c r="A156" s="24" t="s">
        <v>7</v>
      </c>
      <c r="B156" s="21">
        <f>B151</f>
        <v>19900</v>
      </c>
      <c r="C156" s="22"/>
      <c r="D156" s="37"/>
      <c r="I156" s="13"/>
      <c r="J156" s="47"/>
      <c r="K156" s="14"/>
      <c r="L156" s="14"/>
    </row>
    <row r="157" spans="1:12" ht="12.75">
      <c r="A157" s="24" t="s">
        <v>8</v>
      </c>
      <c r="B157" s="38">
        <f>D151</f>
        <v>35</v>
      </c>
      <c r="C157" s="22"/>
      <c r="D157" s="37"/>
      <c r="I157" s="13"/>
      <c r="J157" s="47"/>
      <c r="K157" s="14"/>
      <c r="L157" s="14"/>
    </row>
    <row r="158" spans="1:12" ht="12.75">
      <c r="A158" s="24" t="s">
        <v>9</v>
      </c>
      <c r="B158" s="38">
        <v>85</v>
      </c>
      <c r="C158" s="22"/>
      <c r="D158" s="37"/>
      <c r="I158" s="13"/>
      <c r="J158" s="47"/>
      <c r="K158" s="14"/>
      <c r="L158" s="14"/>
    </row>
    <row r="159" spans="1:12" ht="13.5" thickBot="1">
      <c r="A159" s="39" t="s">
        <v>10</v>
      </c>
      <c r="B159" s="40">
        <v>5</v>
      </c>
      <c r="C159" s="41"/>
      <c r="D159" s="42"/>
      <c r="I159" s="13"/>
      <c r="J159" s="47"/>
      <c r="K159" s="14"/>
      <c r="L159" s="14"/>
    </row>
    <row r="160" spans="1:12" ht="12.75">
      <c r="A160" s="11"/>
      <c r="B160" s="12"/>
      <c r="C160" s="11"/>
      <c r="D160" s="13"/>
      <c r="I160" s="13"/>
      <c r="J160" s="47"/>
      <c r="K160" s="14"/>
      <c r="L160" s="14"/>
    </row>
    <row r="161" spans="1:12" ht="13.5" thickBot="1">
      <c r="A161" s="11"/>
      <c r="B161" s="12"/>
      <c r="C161" s="11"/>
      <c r="D161" s="13"/>
      <c r="I161" s="13"/>
      <c r="J161" s="47"/>
      <c r="K161" s="14"/>
      <c r="L161" s="14"/>
    </row>
    <row r="162" spans="1:12" ht="12.75">
      <c r="A162" s="17" t="s">
        <v>1</v>
      </c>
      <c r="B162" s="46" t="s">
        <v>29</v>
      </c>
      <c r="C162" s="18"/>
      <c r="D162" s="19"/>
      <c r="I162" s="14"/>
      <c r="J162" s="47"/>
      <c r="K162" s="14"/>
      <c r="L162" s="14"/>
    </row>
    <row r="163" spans="1:12" ht="13.5" thickBot="1">
      <c r="A163" s="20" t="s">
        <v>0</v>
      </c>
      <c r="B163" s="21" t="s">
        <v>2</v>
      </c>
      <c r="C163" s="22"/>
      <c r="D163" s="23"/>
      <c r="I163" s="48"/>
      <c r="J163" s="47"/>
      <c r="K163" s="14"/>
      <c r="L163" s="14"/>
    </row>
    <row r="164" spans="1:12" ht="13.5" thickBot="1">
      <c r="A164" s="24" t="s">
        <v>4</v>
      </c>
      <c r="B164" s="25">
        <v>40527</v>
      </c>
      <c r="C164" s="22"/>
      <c r="D164" s="26"/>
      <c r="F164" s="27" t="s">
        <v>26</v>
      </c>
      <c r="G164" s="28" t="s">
        <v>27</v>
      </c>
      <c r="I164" s="11"/>
      <c r="J164" s="47"/>
      <c r="K164" s="14"/>
      <c r="L164" s="14"/>
    </row>
    <row r="165" spans="1:12" ht="12.75">
      <c r="A165" s="29" t="s">
        <v>3</v>
      </c>
      <c r="B165" s="21">
        <v>14100</v>
      </c>
      <c r="C165" s="21" t="s">
        <v>14</v>
      </c>
      <c r="D165" s="30">
        <v>40.07</v>
      </c>
      <c r="E165" s="43"/>
      <c r="F165" s="31">
        <f>B165/$B$169</f>
        <v>0.7014925373134329</v>
      </c>
      <c r="G165" s="32">
        <f>D165-$D$169</f>
        <v>6.066175482643793</v>
      </c>
      <c r="I165" s="12"/>
      <c r="J165" s="47"/>
      <c r="K165" s="14"/>
      <c r="L165" s="14"/>
    </row>
    <row r="166" spans="1:12" ht="12.75">
      <c r="A166" s="29" t="s">
        <v>5</v>
      </c>
      <c r="B166" s="21">
        <v>16100</v>
      </c>
      <c r="C166" s="21" t="s">
        <v>14</v>
      </c>
      <c r="D166" s="30">
        <v>37.87</v>
      </c>
      <c r="E166" s="44"/>
      <c r="F166" s="33">
        <f aca="true" t="shared" si="16" ref="F166:F173">B166/$B$169</f>
        <v>0.8009950248756219</v>
      </c>
      <c r="G166" s="34">
        <f aca="true" t="shared" si="17" ref="G166:G173">D166-$D$169</f>
        <v>3.8664014268515743</v>
      </c>
      <c r="I166" s="12"/>
      <c r="J166" s="47"/>
      <c r="K166" s="14"/>
      <c r="L166" s="14"/>
    </row>
    <row r="167" spans="1:12" ht="12.75">
      <c r="A167" s="29" t="s">
        <v>5</v>
      </c>
      <c r="B167" s="21">
        <v>18100</v>
      </c>
      <c r="C167" s="21" t="s">
        <v>14</v>
      </c>
      <c r="D167" s="30">
        <v>35.83</v>
      </c>
      <c r="E167" s="44"/>
      <c r="F167" s="33">
        <f t="shared" si="16"/>
        <v>0.900497512437811</v>
      </c>
      <c r="G167" s="34">
        <f t="shared" si="17"/>
        <v>1.8297803243555535</v>
      </c>
      <c r="I167" s="12"/>
      <c r="J167" s="47"/>
      <c r="K167" s="14"/>
      <c r="L167" s="14"/>
    </row>
    <row r="168" spans="1:12" ht="12.75">
      <c r="A168" s="29" t="s">
        <v>5</v>
      </c>
      <c r="B168" s="21">
        <v>19100</v>
      </c>
      <c r="C168" s="21" t="s">
        <v>14</v>
      </c>
      <c r="D168" s="30">
        <v>34.9</v>
      </c>
      <c r="E168" s="44"/>
      <c r="F168" s="33">
        <f t="shared" si="16"/>
        <v>0.9502487562189055</v>
      </c>
      <c r="G168" s="34">
        <f t="shared" si="17"/>
        <v>0.9034855271706519</v>
      </c>
      <c r="I168" s="12"/>
      <c r="J168" s="47"/>
      <c r="K168" s="14"/>
      <c r="L168" s="14"/>
    </row>
    <row r="169" spans="1:12" ht="12.75">
      <c r="A169" s="29" t="s">
        <v>5</v>
      </c>
      <c r="B169" s="21">
        <v>20100</v>
      </c>
      <c r="C169" s="21" t="s">
        <v>14</v>
      </c>
      <c r="D169" s="30">
        <v>34</v>
      </c>
      <c r="E169" s="44"/>
      <c r="F169" s="33">
        <f t="shared" si="16"/>
        <v>1</v>
      </c>
      <c r="G169" s="34">
        <f t="shared" si="17"/>
        <v>0</v>
      </c>
      <c r="I169" s="12"/>
      <c r="J169" s="47"/>
      <c r="K169" s="14"/>
      <c r="L169" s="14"/>
    </row>
    <row r="170" spans="1:12" ht="12.75">
      <c r="A170" s="29" t="s">
        <v>5</v>
      </c>
      <c r="B170" s="21">
        <v>21100</v>
      </c>
      <c r="C170" s="21" t="s">
        <v>14</v>
      </c>
      <c r="D170" s="30">
        <v>33.13</v>
      </c>
      <c r="E170" s="44"/>
      <c r="F170" s="33">
        <f t="shared" si="16"/>
        <v>1.0497512437810945</v>
      </c>
      <c r="G170" s="34">
        <f t="shared" si="17"/>
        <v>-0.8665247820921351</v>
      </c>
      <c r="I170" s="12"/>
      <c r="J170" s="47"/>
      <c r="K170" s="14"/>
      <c r="L170" s="14"/>
    </row>
    <row r="171" spans="1:12" ht="12.75">
      <c r="A171" s="29" t="s">
        <v>5</v>
      </c>
      <c r="B171" s="21">
        <v>22100</v>
      </c>
      <c r="C171" s="21" t="s">
        <v>14</v>
      </c>
      <c r="D171" s="30">
        <v>32.3</v>
      </c>
      <c r="E171" s="44"/>
      <c r="F171" s="33">
        <f t="shared" si="16"/>
        <v>1.099502487562189</v>
      </c>
      <c r="G171" s="34">
        <f t="shared" si="17"/>
        <v>-1.7022147113137436</v>
      </c>
      <c r="I171" s="12"/>
      <c r="J171" s="47"/>
      <c r="K171" s="14"/>
      <c r="L171" s="14"/>
    </row>
    <row r="172" spans="1:12" ht="12.75">
      <c r="A172" s="29" t="s">
        <v>5</v>
      </c>
      <c r="B172" s="21">
        <v>24150</v>
      </c>
      <c r="C172" s="21" t="s">
        <v>14</v>
      </c>
      <c r="D172" s="30">
        <v>30.78</v>
      </c>
      <c r="E172" s="44"/>
      <c r="F172" s="33">
        <f t="shared" si="16"/>
        <v>1.2014925373134329</v>
      </c>
      <c r="G172" s="34">
        <f t="shared" si="17"/>
        <v>-3.221174152206359</v>
      </c>
      <c r="I172" s="12"/>
      <c r="J172" s="47"/>
      <c r="K172" s="14"/>
      <c r="L172" s="14"/>
    </row>
    <row r="173" spans="1:12" ht="13.5" thickBot="1">
      <c r="A173" s="29" t="s">
        <v>6</v>
      </c>
      <c r="B173" s="21">
        <v>26150</v>
      </c>
      <c r="C173" s="21" t="s">
        <v>14</v>
      </c>
      <c r="D173" s="30">
        <v>29.36</v>
      </c>
      <c r="E173" s="45"/>
      <c r="F173" s="35">
        <f t="shared" si="16"/>
        <v>1.300995024875622</v>
      </c>
      <c r="G173" s="36">
        <f t="shared" si="17"/>
        <v>-4.6392952222560915</v>
      </c>
      <c r="I173" s="12"/>
      <c r="J173" s="47"/>
      <c r="K173" s="14"/>
      <c r="L173" s="14"/>
    </row>
    <row r="174" spans="1:12" ht="12.75">
      <c r="A174" s="24" t="s">
        <v>7</v>
      </c>
      <c r="B174" s="21">
        <f>B169</f>
        <v>20100</v>
      </c>
      <c r="C174" s="22"/>
      <c r="D174" s="37"/>
      <c r="I174" s="13"/>
      <c r="J174" s="47"/>
      <c r="K174" s="14"/>
      <c r="L174" s="14"/>
    </row>
    <row r="175" spans="1:12" ht="12.75">
      <c r="A175" s="24" t="s">
        <v>8</v>
      </c>
      <c r="B175" s="38">
        <f>D169</f>
        <v>34</v>
      </c>
      <c r="C175" s="22"/>
      <c r="D175" s="37"/>
      <c r="I175" s="13"/>
      <c r="J175" s="47"/>
      <c r="K175" s="14"/>
      <c r="L175" s="14"/>
    </row>
    <row r="176" spans="1:12" ht="12.75">
      <c r="A176" s="24" t="s">
        <v>9</v>
      </c>
      <c r="B176" s="38">
        <v>85</v>
      </c>
      <c r="C176" s="22"/>
      <c r="D176" s="37"/>
      <c r="I176" s="13"/>
      <c r="J176" s="47"/>
      <c r="K176" s="14"/>
      <c r="L176" s="14"/>
    </row>
    <row r="177" spans="1:12" ht="13.5" thickBot="1">
      <c r="A177" s="39" t="s">
        <v>10</v>
      </c>
      <c r="B177" s="40">
        <v>5</v>
      </c>
      <c r="C177" s="41"/>
      <c r="D177" s="42"/>
      <c r="I177" s="13"/>
      <c r="J177" s="47"/>
      <c r="K177" s="14"/>
      <c r="L177" s="14"/>
    </row>
    <row r="178" spans="1:12" ht="13.5" thickBot="1">
      <c r="A178" s="11"/>
      <c r="B178" s="12"/>
      <c r="C178" s="11"/>
      <c r="D178" s="13"/>
      <c r="I178" s="13"/>
      <c r="J178" s="47"/>
      <c r="K178" s="14"/>
      <c r="L178" s="14"/>
    </row>
    <row r="179" spans="1:12" ht="12.75">
      <c r="A179" s="17" t="s">
        <v>1</v>
      </c>
      <c r="B179" s="46" t="s">
        <v>29</v>
      </c>
      <c r="C179" s="18"/>
      <c r="D179" s="19"/>
      <c r="I179" s="14"/>
      <c r="J179" s="47"/>
      <c r="K179" s="14"/>
      <c r="L179" s="14"/>
    </row>
    <row r="180" spans="1:12" ht="13.5" thickBot="1">
      <c r="A180" s="20" t="s">
        <v>0</v>
      </c>
      <c r="B180" s="21" t="s">
        <v>2</v>
      </c>
      <c r="C180" s="22"/>
      <c r="D180" s="23"/>
      <c r="I180" s="48"/>
      <c r="J180" s="47"/>
      <c r="K180" s="14"/>
      <c r="L180" s="14"/>
    </row>
    <row r="181" spans="1:12" ht="13.5" thickBot="1">
      <c r="A181" s="24" t="s">
        <v>4</v>
      </c>
      <c r="B181" s="25">
        <v>40619</v>
      </c>
      <c r="C181" s="22"/>
      <c r="D181" s="26"/>
      <c r="F181" s="27" t="s">
        <v>26</v>
      </c>
      <c r="G181" s="28" t="s">
        <v>27</v>
      </c>
      <c r="I181" s="11"/>
      <c r="J181" s="47"/>
      <c r="K181" s="14"/>
      <c r="L181" s="14"/>
    </row>
    <row r="182" spans="1:12" ht="12.75">
      <c r="A182" s="29" t="s">
        <v>3</v>
      </c>
      <c r="B182" s="21">
        <v>14200</v>
      </c>
      <c r="C182" s="21" t="s">
        <v>14</v>
      </c>
      <c r="D182" s="30">
        <v>39.89</v>
      </c>
      <c r="E182" s="43"/>
      <c r="F182" s="31">
        <f>B182/$B$186</f>
        <v>0.7012345679012346</v>
      </c>
      <c r="G182" s="32">
        <f>D182-$D$186</f>
        <v>5.885034794852274</v>
      </c>
      <c r="I182" s="12"/>
      <c r="J182" s="47"/>
      <c r="K182" s="14"/>
      <c r="L182" s="14"/>
    </row>
    <row r="183" spans="1:12" ht="12.75">
      <c r="A183" s="29" t="s">
        <v>5</v>
      </c>
      <c r="B183" s="21">
        <v>16200</v>
      </c>
      <c r="C183" s="21" t="s">
        <v>14</v>
      </c>
      <c r="D183" s="30">
        <v>37.74</v>
      </c>
      <c r="E183" s="44"/>
      <c r="F183" s="33">
        <f aca="true" t="shared" si="18" ref="F183:F190">B183/$B$186</f>
        <v>0.8</v>
      </c>
      <c r="G183" s="34">
        <f aca="true" t="shared" si="19" ref="G183:G190">D183-$D$186</f>
        <v>3.73902784354123</v>
      </c>
      <c r="I183" s="12"/>
      <c r="J183" s="47"/>
      <c r="K183" s="14"/>
      <c r="L183" s="14"/>
    </row>
    <row r="184" spans="1:12" ht="12.75">
      <c r="A184" s="29" t="s">
        <v>5</v>
      </c>
      <c r="B184" s="21">
        <v>18250</v>
      </c>
      <c r="C184" s="21" t="s">
        <v>14</v>
      </c>
      <c r="D184" s="30">
        <v>35.75</v>
      </c>
      <c r="E184" s="44"/>
      <c r="F184" s="33">
        <f t="shared" si="18"/>
        <v>0.9012345679012346</v>
      </c>
      <c r="G184" s="34">
        <f t="shared" si="19"/>
        <v>1.7549107608872703</v>
      </c>
      <c r="I184" s="12"/>
      <c r="J184" s="47"/>
      <c r="K184" s="14"/>
      <c r="L184" s="14"/>
    </row>
    <row r="185" spans="1:12" ht="12.75">
      <c r="A185" s="29" t="s">
        <v>5</v>
      </c>
      <c r="B185" s="21">
        <v>19250</v>
      </c>
      <c r="C185" s="21" t="s">
        <v>14</v>
      </c>
      <c r="D185" s="30">
        <v>34.87</v>
      </c>
      <c r="E185" s="44"/>
      <c r="F185" s="33">
        <f t="shared" si="18"/>
        <v>0.9506172839506173</v>
      </c>
      <c r="G185" s="34">
        <f t="shared" si="19"/>
        <v>0.8670525038466721</v>
      </c>
      <c r="I185" s="12"/>
      <c r="J185" s="47"/>
      <c r="K185" s="14"/>
      <c r="L185" s="14"/>
    </row>
    <row r="186" spans="1:12" ht="12.75">
      <c r="A186" s="29" t="s">
        <v>5</v>
      </c>
      <c r="B186" s="21">
        <v>20250</v>
      </c>
      <c r="C186" s="21" t="s">
        <v>14</v>
      </c>
      <c r="D186" s="30">
        <v>34</v>
      </c>
      <c r="E186" s="44"/>
      <c r="F186" s="33">
        <f t="shared" si="18"/>
        <v>1</v>
      </c>
      <c r="G186" s="34">
        <f t="shared" si="19"/>
        <v>0</v>
      </c>
      <c r="I186" s="12"/>
      <c r="J186" s="47"/>
      <c r="K186" s="14"/>
      <c r="L186" s="14"/>
    </row>
    <row r="187" spans="1:12" ht="12.75">
      <c r="A187" s="29" t="s">
        <v>5</v>
      </c>
      <c r="B187" s="21">
        <v>21300</v>
      </c>
      <c r="C187" s="21" t="s">
        <v>14</v>
      </c>
      <c r="D187" s="30">
        <v>33.17</v>
      </c>
      <c r="E187" s="44"/>
      <c r="F187" s="33">
        <f t="shared" si="18"/>
        <v>1.0518518518518518</v>
      </c>
      <c r="G187" s="34">
        <f t="shared" si="19"/>
        <v>-0.8298967678556934</v>
      </c>
      <c r="I187" s="12"/>
      <c r="J187" s="47"/>
      <c r="K187" s="14"/>
      <c r="L187" s="14"/>
    </row>
    <row r="188" spans="1:12" ht="12.75">
      <c r="A188" s="29" t="s">
        <v>5</v>
      </c>
      <c r="B188" s="21">
        <v>22300</v>
      </c>
      <c r="C188" s="21" t="s">
        <v>14</v>
      </c>
      <c r="D188" s="30">
        <v>32.36</v>
      </c>
      <c r="E188" s="44"/>
      <c r="F188" s="33">
        <f t="shared" si="18"/>
        <v>1.1012345679012345</v>
      </c>
      <c r="G188" s="34">
        <f t="shared" si="19"/>
        <v>-1.6353874398516268</v>
      </c>
      <c r="I188" s="12"/>
      <c r="J188" s="47"/>
      <c r="K188" s="14"/>
      <c r="L188" s="14"/>
    </row>
    <row r="189" spans="1:12" ht="12.75">
      <c r="A189" s="29" t="s">
        <v>5</v>
      </c>
      <c r="B189" s="21">
        <v>24300</v>
      </c>
      <c r="C189" s="21" t="s">
        <v>14</v>
      </c>
      <c r="D189" s="30">
        <v>30.91</v>
      </c>
      <c r="E189" s="44"/>
      <c r="F189" s="33">
        <f t="shared" si="18"/>
        <v>1.2</v>
      </c>
      <c r="G189" s="34">
        <f t="shared" si="19"/>
        <v>-3.089653581483681</v>
      </c>
      <c r="I189" s="12"/>
      <c r="J189" s="47"/>
      <c r="K189" s="14"/>
      <c r="L189" s="14"/>
    </row>
    <row r="190" spans="1:12" ht="13.5" thickBot="1">
      <c r="A190" s="29" t="s">
        <v>6</v>
      </c>
      <c r="B190" s="21">
        <v>26350</v>
      </c>
      <c r="C190" s="21" t="s">
        <v>14</v>
      </c>
      <c r="D190" s="30">
        <v>29.57</v>
      </c>
      <c r="E190" s="45"/>
      <c r="F190" s="35">
        <f t="shared" si="18"/>
        <v>1.3012345679012345</v>
      </c>
      <c r="G190" s="36">
        <f t="shared" si="19"/>
        <v>-4.432819010614189</v>
      </c>
      <c r="I190" s="12"/>
      <c r="J190" s="47"/>
      <c r="K190" s="14"/>
      <c r="L190" s="14"/>
    </row>
    <row r="191" spans="1:12" ht="12.75">
      <c r="A191" s="24" t="s">
        <v>7</v>
      </c>
      <c r="B191" s="21">
        <f>B186</f>
        <v>20250</v>
      </c>
      <c r="C191" s="22"/>
      <c r="D191" s="37"/>
      <c r="I191" s="13"/>
      <c r="J191" s="47"/>
      <c r="K191" s="14"/>
      <c r="L191" s="14"/>
    </row>
    <row r="192" spans="1:12" ht="12.75">
      <c r="A192" s="24" t="s">
        <v>8</v>
      </c>
      <c r="B192" s="38">
        <f>D186</f>
        <v>34</v>
      </c>
      <c r="C192" s="22"/>
      <c r="D192" s="37"/>
      <c r="I192" s="13"/>
      <c r="J192" s="47"/>
      <c r="K192" s="14"/>
      <c r="L192" s="14"/>
    </row>
    <row r="193" spans="1:12" ht="12.75">
      <c r="A193" s="24" t="s">
        <v>9</v>
      </c>
      <c r="B193" s="38">
        <v>85</v>
      </c>
      <c r="C193" s="22"/>
      <c r="D193" s="37"/>
      <c r="I193" s="13"/>
      <c r="J193" s="47"/>
      <c r="K193" s="14"/>
      <c r="L193" s="14"/>
    </row>
    <row r="194" spans="1:12" ht="13.5" thickBot="1">
      <c r="A194" s="39" t="s">
        <v>10</v>
      </c>
      <c r="B194" s="40">
        <v>5</v>
      </c>
      <c r="C194" s="41"/>
      <c r="D194" s="42"/>
      <c r="I194" s="13"/>
      <c r="J194" s="47"/>
      <c r="K194" s="14"/>
      <c r="L194" s="14"/>
    </row>
    <row r="195" spans="1:12" ht="13.5" thickBot="1">
      <c r="A195" s="11"/>
      <c r="B195" s="12"/>
      <c r="C195" s="11"/>
      <c r="D195" s="13"/>
      <c r="I195" s="13"/>
      <c r="J195" s="47"/>
      <c r="K195" s="14"/>
      <c r="L195" s="14"/>
    </row>
    <row r="196" spans="1:12" ht="12.75">
      <c r="A196" s="17" t="s">
        <v>1</v>
      </c>
      <c r="B196" s="46" t="s">
        <v>29</v>
      </c>
      <c r="C196" s="18"/>
      <c r="D196" s="19"/>
      <c r="I196" s="14"/>
      <c r="J196" s="47"/>
      <c r="K196" s="14"/>
      <c r="L196" s="14"/>
    </row>
    <row r="197" spans="1:12" ht="13.5" thickBot="1">
      <c r="A197" s="20" t="s">
        <v>0</v>
      </c>
      <c r="B197" s="21" t="s">
        <v>2</v>
      </c>
      <c r="C197" s="22"/>
      <c r="D197" s="23"/>
      <c r="I197" s="48"/>
      <c r="J197" s="47"/>
      <c r="K197" s="14"/>
      <c r="L197" s="14"/>
    </row>
    <row r="198" spans="1:12" ht="13.5" thickBot="1">
      <c r="A198" s="24" t="s">
        <v>4</v>
      </c>
      <c r="B198" s="25">
        <v>40892</v>
      </c>
      <c r="C198" s="22"/>
      <c r="D198" s="26"/>
      <c r="F198" s="27" t="s">
        <v>26</v>
      </c>
      <c r="G198" s="28" t="s">
        <v>27</v>
      </c>
      <c r="I198" s="11"/>
      <c r="J198" s="47"/>
      <c r="K198" s="14"/>
      <c r="L198" s="14"/>
    </row>
    <row r="199" spans="1:12" ht="12.75">
      <c r="A199" s="29" t="s">
        <v>3</v>
      </c>
      <c r="B199" s="21">
        <v>14550</v>
      </c>
      <c r="C199" s="21" t="s">
        <v>14</v>
      </c>
      <c r="D199" s="30">
        <v>39.78</v>
      </c>
      <c r="E199" s="43"/>
      <c r="F199" s="31">
        <f>B199/$B$203</f>
        <v>0.7012048192771084</v>
      </c>
      <c r="G199" s="32">
        <f>D199-$D$203</f>
        <v>5.782982361526187</v>
      </c>
      <c r="I199" s="12"/>
      <c r="J199" s="47"/>
      <c r="K199" s="14"/>
      <c r="L199" s="14"/>
    </row>
    <row r="200" spans="1:12" ht="12.75">
      <c r="A200" s="29" t="s">
        <v>5</v>
      </c>
      <c r="B200" s="21">
        <v>16600</v>
      </c>
      <c r="C200" s="21" t="s">
        <v>14</v>
      </c>
      <c r="D200" s="30">
        <v>37.66</v>
      </c>
      <c r="E200" s="44"/>
      <c r="F200" s="33">
        <f aca="true" t="shared" si="20" ref="F200:F207">B200/$B$203</f>
        <v>0.8</v>
      </c>
      <c r="G200" s="34">
        <f aca="true" t="shared" si="21" ref="G200:G207">D200-$D$203</f>
        <v>3.6611405326535547</v>
      </c>
      <c r="I200" s="12"/>
      <c r="J200" s="47"/>
      <c r="K200" s="14"/>
      <c r="L200" s="14"/>
    </row>
    <row r="201" spans="1:12" ht="12.75">
      <c r="A201" s="29" t="s">
        <v>5</v>
      </c>
      <c r="B201" s="21">
        <v>18700</v>
      </c>
      <c r="C201" s="21" t="s">
        <v>14</v>
      </c>
      <c r="D201" s="30">
        <v>35.74</v>
      </c>
      <c r="E201" s="44"/>
      <c r="F201" s="33">
        <f t="shared" si="20"/>
        <v>0.9012048192771084</v>
      </c>
      <c r="G201" s="34">
        <f t="shared" si="21"/>
        <v>1.738960475594041</v>
      </c>
      <c r="I201" s="12"/>
      <c r="J201" s="47"/>
      <c r="K201" s="14"/>
      <c r="L201" s="14"/>
    </row>
    <row r="202" spans="1:12" ht="12.75">
      <c r="A202" s="29" t="s">
        <v>5</v>
      </c>
      <c r="B202" s="21">
        <v>19750</v>
      </c>
      <c r="C202" s="21" t="s">
        <v>14</v>
      </c>
      <c r="D202" s="30">
        <v>34.85</v>
      </c>
      <c r="E202" s="44"/>
      <c r="F202" s="33">
        <f t="shared" si="20"/>
        <v>0.9518072289156626</v>
      </c>
      <c r="G202" s="34">
        <f t="shared" si="21"/>
        <v>0.8543259128297649</v>
      </c>
      <c r="I202" s="12"/>
      <c r="J202" s="47"/>
      <c r="K202" s="14"/>
      <c r="L202" s="14"/>
    </row>
    <row r="203" spans="1:12" ht="12.75">
      <c r="A203" s="29" t="s">
        <v>5</v>
      </c>
      <c r="B203" s="21">
        <v>20750</v>
      </c>
      <c r="C203" s="21" t="s">
        <v>14</v>
      </c>
      <c r="D203" s="30">
        <v>34</v>
      </c>
      <c r="E203" s="44"/>
      <c r="F203" s="33">
        <f t="shared" si="20"/>
        <v>1</v>
      </c>
      <c r="G203" s="34">
        <f t="shared" si="21"/>
        <v>0</v>
      </c>
      <c r="I203" s="12"/>
      <c r="J203" s="47"/>
      <c r="K203" s="14"/>
      <c r="L203" s="14"/>
    </row>
    <row r="204" spans="1:12" ht="12.75">
      <c r="A204" s="29" t="s">
        <v>5</v>
      </c>
      <c r="B204" s="21">
        <v>21800</v>
      </c>
      <c r="C204" s="21" t="s">
        <v>14</v>
      </c>
      <c r="D204" s="30">
        <v>33.19</v>
      </c>
      <c r="E204" s="44"/>
      <c r="F204" s="33">
        <f t="shared" si="20"/>
        <v>1.0506024096385542</v>
      </c>
      <c r="G204" s="34">
        <f t="shared" si="21"/>
        <v>-0.8102980800816155</v>
      </c>
      <c r="I204" s="12"/>
      <c r="J204" s="47"/>
      <c r="K204" s="14"/>
      <c r="L204" s="14"/>
    </row>
    <row r="205" spans="1:12" ht="12.75">
      <c r="A205" s="29" t="s">
        <v>5</v>
      </c>
      <c r="B205" s="21">
        <v>22850</v>
      </c>
      <c r="C205" s="21" t="s">
        <v>14</v>
      </c>
      <c r="D205" s="30">
        <v>32.45</v>
      </c>
      <c r="E205" s="44"/>
      <c r="F205" s="33">
        <f t="shared" si="20"/>
        <v>1.1012048192771084</v>
      </c>
      <c r="G205" s="34">
        <f t="shared" si="21"/>
        <v>-1.5450695464572206</v>
      </c>
      <c r="I205" s="12"/>
      <c r="J205" s="47"/>
      <c r="K205" s="14"/>
      <c r="L205" s="14"/>
    </row>
    <row r="206" spans="1:12" ht="12.75">
      <c r="A206" s="29" t="s">
        <v>5</v>
      </c>
      <c r="B206" s="21">
        <v>24900</v>
      </c>
      <c r="C206" s="21" t="s">
        <v>14</v>
      </c>
      <c r="D206" s="30">
        <v>31.1</v>
      </c>
      <c r="E206" s="44"/>
      <c r="F206" s="33">
        <f t="shared" si="20"/>
        <v>1.2</v>
      </c>
      <c r="G206" s="34">
        <f t="shared" si="21"/>
        <v>-2.8970358921088604</v>
      </c>
      <c r="I206" s="12"/>
      <c r="J206" s="47"/>
      <c r="K206" s="14"/>
      <c r="L206" s="14"/>
    </row>
    <row r="207" spans="1:12" ht="13.5" thickBot="1">
      <c r="A207" s="29" t="s">
        <v>6</v>
      </c>
      <c r="B207" s="21">
        <v>27000</v>
      </c>
      <c r="C207" s="21" t="s">
        <v>14</v>
      </c>
      <c r="D207" s="30">
        <v>29.9</v>
      </c>
      <c r="E207" s="45"/>
      <c r="F207" s="35">
        <f t="shared" si="20"/>
        <v>1.3012048192771084</v>
      </c>
      <c r="G207" s="36">
        <f t="shared" si="21"/>
        <v>-4.104171728774805</v>
      </c>
      <c r="I207" s="12"/>
      <c r="J207" s="47"/>
      <c r="K207" s="14"/>
      <c r="L207" s="14"/>
    </row>
    <row r="208" spans="1:12" ht="12.75">
      <c r="A208" s="24" t="s">
        <v>7</v>
      </c>
      <c r="B208" s="21">
        <f>B203</f>
        <v>20750</v>
      </c>
      <c r="C208" s="22"/>
      <c r="D208" s="37"/>
      <c r="I208" s="13"/>
      <c r="J208" s="47"/>
      <c r="K208" s="14"/>
      <c r="L208" s="14"/>
    </row>
    <row r="209" spans="1:12" ht="12.75">
      <c r="A209" s="24" t="s">
        <v>8</v>
      </c>
      <c r="B209" s="38">
        <f>D203</f>
        <v>34</v>
      </c>
      <c r="C209" s="22"/>
      <c r="D209" s="37"/>
      <c r="I209" s="13"/>
      <c r="J209" s="47"/>
      <c r="K209" s="14"/>
      <c r="L209" s="14"/>
    </row>
    <row r="210" spans="1:12" ht="12.75">
      <c r="A210" s="24" t="s">
        <v>9</v>
      </c>
      <c r="B210" s="38">
        <v>85</v>
      </c>
      <c r="C210" s="22"/>
      <c r="D210" s="37"/>
      <c r="I210" s="13"/>
      <c r="J210" s="47"/>
      <c r="K210" s="14"/>
      <c r="L210" s="14"/>
    </row>
    <row r="211" spans="1:12" ht="13.5" thickBot="1">
      <c r="A211" s="39" t="s">
        <v>10</v>
      </c>
      <c r="B211" s="40">
        <v>5</v>
      </c>
      <c r="C211" s="41"/>
      <c r="D211" s="42"/>
      <c r="I211" s="13"/>
      <c r="J211" s="47"/>
      <c r="K211" s="14"/>
      <c r="L211" s="14"/>
    </row>
    <row r="212" spans="9:12" ht="13.5" thickBot="1">
      <c r="I212" s="14"/>
      <c r="J212" s="47"/>
      <c r="K212" s="14"/>
      <c r="L212" s="14"/>
    </row>
    <row r="213" spans="1:12" ht="12.75">
      <c r="A213" s="17" t="s">
        <v>1</v>
      </c>
      <c r="B213" s="46" t="s">
        <v>29</v>
      </c>
      <c r="C213" s="18"/>
      <c r="D213" s="19"/>
      <c r="I213" s="14"/>
      <c r="J213" s="47"/>
      <c r="K213" s="14"/>
      <c r="L213" s="14"/>
    </row>
    <row r="214" spans="1:12" ht="13.5" thickBot="1">
      <c r="A214" s="20" t="s">
        <v>0</v>
      </c>
      <c r="B214" s="21" t="s">
        <v>24</v>
      </c>
      <c r="C214" s="22"/>
      <c r="D214" s="23"/>
      <c r="I214" s="48"/>
      <c r="J214" s="47"/>
      <c r="K214" s="14"/>
      <c r="L214" s="14"/>
    </row>
    <row r="215" spans="1:12" ht="13.5" thickBot="1">
      <c r="A215" s="24" t="s">
        <v>4</v>
      </c>
      <c r="B215" s="25">
        <v>39800</v>
      </c>
      <c r="C215" s="22"/>
      <c r="D215" s="26"/>
      <c r="F215" s="27" t="s">
        <v>26</v>
      </c>
      <c r="G215" s="28" t="s">
        <v>27</v>
      </c>
      <c r="I215" s="11"/>
      <c r="J215" s="47"/>
      <c r="K215" s="14"/>
      <c r="L215" s="14"/>
    </row>
    <row r="216" spans="1:12" ht="12.75">
      <c r="A216" s="29" t="s">
        <v>3</v>
      </c>
      <c r="B216" s="21">
        <v>2750</v>
      </c>
      <c r="C216" s="21" t="s">
        <v>14</v>
      </c>
      <c r="D216" s="30">
        <v>67.96</v>
      </c>
      <c r="E216" s="43"/>
      <c r="F216" s="31">
        <f>B216/$B$220</f>
        <v>0.6962025316455697</v>
      </c>
      <c r="G216" s="32">
        <f>D216-$D$220</f>
        <v>14.461953892284527</v>
      </c>
      <c r="I216" s="12"/>
      <c r="J216" s="47"/>
      <c r="K216" s="14"/>
      <c r="L216" s="14"/>
    </row>
    <row r="217" spans="1:12" ht="12.75">
      <c r="A217" s="29" t="s">
        <v>5</v>
      </c>
      <c r="B217" s="21">
        <v>3150</v>
      </c>
      <c r="C217" s="21" t="s">
        <v>14</v>
      </c>
      <c r="D217" s="30">
        <v>62.79</v>
      </c>
      <c r="E217" s="44"/>
      <c r="F217" s="33">
        <f aca="true" t="shared" si="22" ref="F217:F224">B217/$B$220</f>
        <v>0.7974683544303798</v>
      </c>
      <c r="G217" s="34">
        <f aca="true" t="shared" si="23" ref="G217:G224">D217-$D$220</f>
        <v>9.290509991782194</v>
      </c>
      <c r="I217" s="12"/>
      <c r="J217" s="47"/>
      <c r="K217" s="14"/>
      <c r="L217" s="14"/>
    </row>
    <row r="218" spans="1:12" ht="12.75">
      <c r="A218" s="29" t="s">
        <v>5</v>
      </c>
      <c r="B218" s="21">
        <v>3550</v>
      </c>
      <c r="C218" s="21" t="s">
        <v>14</v>
      </c>
      <c r="D218" s="30">
        <v>57.91</v>
      </c>
      <c r="E218" s="44"/>
      <c r="F218" s="33">
        <f t="shared" si="22"/>
        <v>0.8987341772151899</v>
      </c>
      <c r="G218" s="34">
        <f t="shared" si="23"/>
        <v>4.413773336485896</v>
      </c>
      <c r="I218" s="12"/>
      <c r="J218" s="47"/>
      <c r="K218" s="14"/>
      <c r="L218" s="14"/>
    </row>
    <row r="219" spans="1:12" ht="12.75">
      <c r="A219" s="29" t="s">
        <v>5</v>
      </c>
      <c r="B219" s="21">
        <v>3750</v>
      </c>
      <c r="C219" s="21" t="s">
        <v>14</v>
      </c>
      <c r="D219" s="30">
        <v>55.64</v>
      </c>
      <c r="E219" s="44"/>
      <c r="F219" s="33">
        <f t="shared" si="22"/>
        <v>0.9493670886075949</v>
      </c>
      <c r="G219" s="34">
        <f t="shared" si="23"/>
        <v>2.1350633769406713</v>
      </c>
      <c r="I219" s="12"/>
      <c r="J219" s="47"/>
      <c r="K219" s="14"/>
      <c r="L219" s="14"/>
    </row>
    <row r="220" spans="1:12" ht="12.75">
      <c r="A220" s="29" t="s">
        <v>5</v>
      </c>
      <c r="B220" s="21">
        <v>3950</v>
      </c>
      <c r="C220" s="21" t="s">
        <v>14</v>
      </c>
      <c r="D220" s="30">
        <v>53.5</v>
      </c>
      <c r="E220" s="44"/>
      <c r="F220" s="33">
        <f t="shared" si="22"/>
        <v>1</v>
      </c>
      <c r="G220" s="34">
        <f t="shared" si="23"/>
        <v>0</v>
      </c>
      <c r="I220" s="12"/>
      <c r="J220" s="47"/>
      <c r="K220" s="14"/>
      <c r="L220" s="14"/>
    </row>
    <row r="221" spans="1:12" ht="12.75">
      <c r="A221" s="29" t="s">
        <v>5</v>
      </c>
      <c r="B221" s="21">
        <v>4150</v>
      </c>
      <c r="C221" s="21" t="s">
        <v>14</v>
      </c>
      <c r="D221" s="30">
        <v>51.63</v>
      </c>
      <c r="E221" s="44"/>
      <c r="F221" s="33">
        <f t="shared" si="22"/>
        <v>1.0506329113924051</v>
      </c>
      <c r="G221" s="34">
        <f t="shared" si="23"/>
        <v>-1.874460598912762</v>
      </c>
      <c r="I221" s="12"/>
      <c r="J221" s="47"/>
      <c r="K221" s="14"/>
      <c r="L221" s="14"/>
    </row>
    <row r="222" spans="1:12" ht="12.75">
      <c r="A222" s="29" t="s">
        <v>5</v>
      </c>
      <c r="B222" s="21">
        <v>4350</v>
      </c>
      <c r="C222" s="21" t="s">
        <v>14</v>
      </c>
      <c r="D222" s="30">
        <v>50.12</v>
      </c>
      <c r="E222" s="44"/>
      <c r="F222" s="33">
        <f t="shared" si="22"/>
        <v>1.1012658227848102</v>
      </c>
      <c r="G222" s="34">
        <f t="shared" si="23"/>
        <v>-3.377548878972867</v>
      </c>
      <c r="I222" s="12"/>
      <c r="J222" s="47"/>
      <c r="K222" s="14"/>
      <c r="L222" s="14"/>
    </row>
    <row r="223" spans="1:12" ht="12.75">
      <c r="A223" s="29" t="s">
        <v>5</v>
      </c>
      <c r="B223" s="21">
        <v>4750</v>
      </c>
      <c r="C223" s="21" t="s">
        <v>14</v>
      </c>
      <c r="D223" s="30">
        <v>47.66</v>
      </c>
      <c r="E223" s="44"/>
      <c r="F223" s="33">
        <f t="shared" si="22"/>
        <v>1.2025316455696202</v>
      </c>
      <c r="G223" s="34">
        <f t="shared" si="23"/>
        <v>-5.83774102510332</v>
      </c>
      <c r="I223" s="12"/>
      <c r="J223" s="47"/>
      <c r="K223" s="14"/>
      <c r="L223" s="14"/>
    </row>
    <row r="224" spans="1:12" ht="13.5" thickBot="1">
      <c r="A224" s="29" t="s">
        <v>6</v>
      </c>
      <c r="B224" s="21">
        <v>5150</v>
      </c>
      <c r="C224" s="21" t="s">
        <v>14</v>
      </c>
      <c r="D224" s="30">
        <v>45.74</v>
      </c>
      <c r="E224" s="45"/>
      <c r="F224" s="35">
        <f t="shared" si="22"/>
        <v>1.3037974683544304</v>
      </c>
      <c r="G224" s="36">
        <f t="shared" si="23"/>
        <v>-7.7606161773100695</v>
      </c>
      <c r="I224" s="12"/>
      <c r="J224" s="47"/>
      <c r="K224" s="14"/>
      <c r="L224" s="14"/>
    </row>
    <row r="225" spans="1:12" ht="12.75">
      <c r="A225" s="24" t="s">
        <v>7</v>
      </c>
      <c r="B225" s="21">
        <f>B220</f>
        <v>3950</v>
      </c>
      <c r="C225" s="22"/>
      <c r="D225" s="37"/>
      <c r="I225" s="13"/>
      <c r="J225" s="47"/>
      <c r="K225" s="14"/>
      <c r="L225" s="14"/>
    </row>
    <row r="226" spans="1:12" ht="12.75">
      <c r="A226" s="24" t="s">
        <v>8</v>
      </c>
      <c r="B226" s="38">
        <f>D220</f>
        <v>53.5</v>
      </c>
      <c r="C226" s="22"/>
      <c r="D226" s="37"/>
      <c r="I226" s="13"/>
      <c r="J226" s="47"/>
      <c r="K226" s="14"/>
      <c r="L226" s="14"/>
    </row>
    <row r="227" spans="1:12" ht="12.75">
      <c r="A227" s="24" t="s">
        <v>9</v>
      </c>
      <c r="B227" s="38">
        <v>85</v>
      </c>
      <c r="C227" s="22"/>
      <c r="D227" s="37"/>
      <c r="I227" s="13"/>
      <c r="J227" s="47"/>
      <c r="K227" s="14"/>
      <c r="L227" s="14"/>
    </row>
    <row r="228" spans="1:12" ht="13.5" thickBot="1">
      <c r="A228" s="39" t="s">
        <v>10</v>
      </c>
      <c r="B228" s="40">
        <v>5</v>
      </c>
      <c r="C228" s="41"/>
      <c r="D228" s="42"/>
      <c r="I228" s="13"/>
      <c r="J228" s="47"/>
      <c r="K228" s="14"/>
      <c r="L228" s="14"/>
    </row>
    <row r="229" spans="1:12" ht="13.5" thickBot="1">
      <c r="A229" s="11"/>
      <c r="B229" s="12"/>
      <c r="C229" s="11"/>
      <c r="D229" s="13"/>
      <c r="I229" s="13"/>
      <c r="J229" s="47"/>
      <c r="K229" s="14"/>
      <c r="L229" s="14"/>
    </row>
    <row r="230" spans="1:12" ht="12.75">
      <c r="A230" s="17" t="s">
        <v>1</v>
      </c>
      <c r="B230" s="46" t="s">
        <v>29</v>
      </c>
      <c r="C230" s="18"/>
      <c r="D230" s="19"/>
      <c r="I230" s="14"/>
      <c r="J230" s="47"/>
      <c r="K230" s="14"/>
      <c r="L230" s="14"/>
    </row>
    <row r="231" spans="1:12" ht="13.5" thickBot="1">
      <c r="A231" s="20" t="s">
        <v>0</v>
      </c>
      <c r="B231" s="21" t="s">
        <v>24</v>
      </c>
      <c r="C231" s="22"/>
      <c r="D231" s="23"/>
      <c r="I231" s="48"/>
      <c r="J231" s="47"/>
      <c r="K231" s="14"/>
      <c r="L231" s="14"/>
    </row>
    <row r="232" spans="1:12" ht="13.5" thickBot="1">
      <c r="A232" s="24" t="s">
        <v>4</v>
      </c>
      <c r="B232" s="25">
        <v>39891</v>
      </c>
      <c r="C232" s="22"/>
      <c r="D232" s="26"/>
      <c r="F232" s="27" t="s">
        <v>26</v>
      </c>
      <c r="G232" s="28" t="s">
        <v>27</v>
      </c>
      <c r="I232" s="11"/>
      <c r="J232" s="47"/>
      <c r="K232" s="14"/>
      <c r="L232" s="14"/>
    </row>
    <row r="233" spans="1:12" ht="12.75">
      <c r="A233" s="29" t="s">
        <v>3</v>
      </c>
      <c r="B233" s="21">
        <v>2800</v>
      </c>
      <c r="C233" s="21" t="s">
        <v>14</v>
      </c>
      <c r="D233" s="30">
        <v>59.82</v>
      </c>
      <c r="E233" s="43"/>
      <c r="F233" s="31">
        <f>B233/$B$237</f>
        <v>0.691358024691358</v>
      </c>
      <c r="G233" s="32">
        <f>D233-$D$237</f>
        <v>12.317416335287959</v>
      </c>
      <c r="I233" s="12"/>
      <c r="J233" s="47"/>
      <c r="K233" s="14"/>
      <c r="L233" s="14"/>
    </row>
    <row r="234" spans="1:12" ht="12.75">
      <c r="A234" s="29" t="s">
        <v>5</v>
      </c>
      <c r="B234" s="21">
        <v>3200</v>
      </c>
      <c r="C234" s="21" t="s">
        <v>14</v>
      </c>
      <c r="D234" s="30">
        <v>55.33</v>
      </c>
      <c r="E234" s="44"/>
      <c r="F234" s="33">
        <f aca="true" t="shared" si="24" ref="F234:F241">B234/$B$237</f>
        <v>0.7901234567901234</v>
      </c>
      <c r="G234" s="34">
        <f aca="true" t="shared" si="25" ref="G234:G241">D234-$D$237</f>
        <v>7.831043355191511</v>
      </c>
      <c r="I234" s="12"/>
      <c r="J234" s="47"/>
      <c r="K234" s="14"/>
      <c r="L234" s="14"/>
    </row>
    <row r="235" spans="1:12" ht="12.75">
      <c r="A235" s="29" t="s">
        <v>5</v>
      </c>
      <c r="B235" s="21">
        <v>3600</v>
      </c>
      <c r="C235" s="21" t="s">
        <v>14</v>
      </c>
      <c r="D235" s="30">
        <v>51.23</v>
      </c>
      <c r="E235" s="44"/>
      <c r="F235" s="33">
        <f t="shared" si="24"/>
        <v>0.8888888888888888</v>
      </c>
      <c r="G235" s="34">
        <f t="shared" si="25"/>
        <v>3.7251606845119625</v>
      </c>
      <c r="I235" s="12"/>
      <c r="J235" s="47"/>
      <c r="K235" s="14"/>
      <c r="L235" s="14"/>
    </row>
    <row r="236" spans="1:12" ht="12.75">
      <c r="A236" s="29" t="s">
        <v>5</v>
      </c>
      <c r="B236" s="21">
        <v>3800</v>
      </c>
      <c r="C236" s="21" t="s">
        <v>14</v>
      </c>
      <c r="D236" s="30">
        <v>49.32</v>
      </c>
      <c r="E236" s="44"/>
      <c r="F236" s="33">
        <f t="shared" si="24"/>
        <v>0.9382716049382716</v>
      </c>
      <c r="G236" s="34">
        <f t="shared" si="25"/>
        <v>1.8150349082878918</v>
      </c>
      <c r="I236" s="12"/>
      <c r="J236" s="47"/>
      <c r="K236" s="14"/>
      <c r="L236" s="14"/>
    </row>
    <row r="237" spans="1:12" ht="12.75">
      <c r="A237" s="29" t="s">
        <v>5</v>
      </c>
      <c r="B237" s="21">
        <v>4050</v>
      </c>
      <c r="C237" s="21" t="s">
        <v>14</v>
      </c>
      <c r="D237" s="30">
        <v>47.5</v>
      </c>
      <c r="E237" s="44"/>
      <c r="F237" s="33">
        <f t="shared" si="24"/>
        <v>1</v>
      </c>
      <c r="G237" s="34">
        <f t="shared" si="25"/>
        <v>0</v>
      </c>
      <c r="I237" s="12"/>
      <c r="J237" s="47"/>
      <c r="K237" s="14"/>
      <c r="L237" s="14"/>
    </row>
    <row r="238" spans="1:12" ht="12.75">
      <c r="A238" s="29" t="s">
        <v>5</v>
      </c>
      <c r="B238" s="21">
        <v>4250</v>
      </c>
      <c r="C238" s="21" t="s">
        <v>14</v>
      </c>
      <c r="D238" s="30">
        <v>45.77</v>
      </c>
      <c r="E238" s="44"/>
      <c r="F238" s="33">
        <f t="shared" si="24"/>
        <v>1.0493827160493827</v>
      </c>
      <c r="G238" s="34">
        <f t="shared" si="25"/>
        <v>-1.728838565472394</v>
      </c>
      <c r="I238" s="12"/>
      <c r="J238" s="47"/>
      <c r="K238" s="14"/>
      <c r="L238" s="14"/>
    </row>
    <row r="239" spans="1:12" ht="12.75">
      <c r="A239" s="29" t="s">
        <v>5</v>
      </c>
      <c r="B239" s="21">
        <v>4450</v>
      </c>
      <c r="C239" s="21" t="s">
        <v>14</v>
      </c>
      <c r="D239" s="30">
        <v>44.23</v>
      </c>
      <c r="E239" s="44"/>
      <c r="F239" s="33">
        <f t="shared" si="24"/>
        <v>1.0987654320987654</v>
      </c>
      <c r="G239" s="34">
        <f t="shared" si="25"/>
        <v>-3.265715524857413</v>
      </c>
      <c r="I239" s="12"/>
      <c r="J239" s="47"/>
      <c r="K239" s="14"/>
      <c r="L239" s="14"/>
    </row>
    <row r="240" spans="1:12" ht="12.75">
      <c r="A240" s="29" t="s">
        <v>5</v>
      </c>
      <c r="B240" s="21">
        <v>4850</v>
      </c>
      <c r="C240" s="21" t="s">
        <v>14</v>
      </c>
      <c r="D240" s="30">
        <v>41.52</v>
      </c>
      <c r="E240" s="44"/>
      <c r="F240" s="33">
        <f t="shared" si="24"/>
        <v>1.1975308641975309</v>
      </c>
      <c r="G240" s="34">
        <f t="shared" si="25"/>
        <v>-5.980011260539648</v>
      </c>
      <c r="I240" s="12"/>
      <c r="J240" s="47"/>
      <c r="K240" s="14"/>
      <c r="L240" s="14"/>
    </row>
    <row r="241" spans="1:12" ht="13.5" thickBot="1">
      <c r="A241" s="29" t="s">
        <v>6</v>
      </c>
      <c r="B241" s="21">
        <v>5250</v>
      </c>
      <c r="C241" s="21" t="s">
        <v>14</v>
      </c>
      <c r="D241" s="30">
        <v>39.21</v>
      </c>
      <c r="E241" s="45"/>
      <c r="F241" s="35">
        <f t="shared" si="24"/>
        <v>1.2962962962962963</v>
      </c>
      <c r="G241" s="36">
        <f t="shared" si="25"/>
        <v>-8.28618319325296</v>
      </c>
      <c r="I241" s="12"/>
      <c r="J241" s="47"/>
      <c r="K241" s="14"/>
      <c r="L241" s="14"/>
    </row>
    <row r="242" spans="1:12" ht="12.75">
      <c r="A242" s="24" t="s">
        <v>7</v>
      </c>
      <c r="B242" s="21">
        <f>B237</f>
        <v>4050</v>
      </c>
      <c r="C242" s="22"/>
      <c r="D242" s="37"/>
      <c r="I242" s="13"/>
      <c r="J242" s="47"/>
      <c r="K242" s="14"/>
      <c r="L242" s="14"/>
    </row>
    <row r="243" spans="1:12" ht="12.75">
      <c r="A243" s="24" t="s">
        <v>8</v>
      </c>
      <c r="B243" s="38">
        <f>D237</f>
        <v>47.5</v>
      </c>
      <c r="C243" s="22"/>
      <c r="D243" s="37"/>
      <c r="I243" s="13"/>
      <c r="J243" s="47"/>
      <c r="K243" s="14"/>
      <c r="L243" s="14"/>
    </row>
    <row r="244" spans="1:12" ht="12.75">
      <c r="A244" s="24" t="s">
        <v>9</v>
      </c>
      <c r="B244" s="38">
        <v>85</v>
      </c>
      <c r="C244" s="22"/>
      <c r="D244" s="37"/>
      <c r="I244" s="13"/>
      <c r="J244" s="47"/>
      <c r="K244" s="14"/>
      <c r="L244" s="14"/>
    </row>
    <row r="245" spans="1:12" ht="13.5" thickBot="1">
      <c r="A245" s="39" t="s">
        <v>10</v>
      </c>
      <c r="B245" s="40">
        <v>5</v>
      </c>
      <c r="C245" s="41"/>
      <c r="D245" s="42"/>
      <c r="I245" s="13"/>
      <c r="J245" s="47"/>
      <c r="K245" s="14"/>
      <c r="L245" s="14"/>
    </row>
    <row r="246" spans="1:12" ht="13.5" thickBot="1">
      <c r="A246" s="11"/>
      <c r="B246" s="12"/>
      <c r="C246" s="11"/>
      <c r="D246" s="13"/>
      <c r="I246" s="13"/>
      <c r="J246" s="47"/>
      <c r="K246" s="14"/>
      <c r="L246" s="14"/>
    </row>
    <row r="247" spans="1:12" ht="12.75">
      <c r="A247" s="17" t="s">
        <v>1</v>
      </c>
      <c r="B247" s="46" t="s">
        <v>29</v>
      </c>
      <c r="C247" s="18"/>
      <c r="D247" s="19"/>
      <c r="I247" s="14"/>
      <c r="J247" s="47"/>
      <c r="K247" s="14"/>
      <c r="L247" s="14"/>
    </row>
    <row r="248" spans="1:12" ht="13.5" thickBot="1">
      <c r="A248" s="20" t="s">
        <v>0</v>
      </c>
      <c r="B248" s="21" t="s">
        <v>24</v>
      </c>
      <c r="C248" s="22"/>
      <c r="D248" s="23"/>
      <c r="I248" s="48"/>
      <c r="J248" s="47"/>
      <c r="K248" s="14"/>
      <c r="L248" s="14"/>
    </row>
    <row r="249" spans="1:12" ht="13.5" thickBot="1">
      <c r="A249" s="24" t="s">
        <v>4</v>
      </c>
      <c r="B249" s="25">
        <v>39982</v>
      </c>
      <c r="C249" s="22"/>
      <c r="D249" s="26"/>
      <c r="F249" s="27" t="s">
        <v>26</v>
      </c>
      <c r="G249" s="28" t="s">
        <v>27</v>
      </c>
      <c r="I249" s="11"/>
      <c r="J249" s="47"/>
      <c r="K249" s="14"/>
      <c r="L249" s="14"/>
    </row>
    <row r="250" spans="1:12" ht="12.75">
      <c r="A250" s="29" t="s">
        <v>3</v>
      </c>
      <c r="B250" s="21">
        <v>2850</v>
      </c>
      <c r="C250" s="21" t="s">
        <v>14</v>
      </c>
      <c r="D250" s="30">
        <v>51.04</v>
      </c>
      <c r="E250" s="43"/>
      <c r="F250" s="31">
        <f>B250/$B$254</f>
        <v>0.6951219512195121</v>
      </c>
      <c r="G250" s="32">
        <f>D250-$D$254</f>
        <v>10.036201306609414</v>
      </c>
      <c r="I250" s="12"/>
      <c r="J250" s="47"/>
      <c r="K250" s="14"/>
      <c r="L250" s="14"/>
    </row>
    <row r="251" spans="1:12" ht="12.75">
      <c r="A251" s="29" t="s">
        <v>5</v>
      </c>
      <c r="B251" s="21">
        <v>3250</v>
      </c>
      <c r="C251" s="21" t="s">
        <v>14</v>
      </c>
      <c r="D251" s="30">
        <v>47.4</v>
      </c>
      <c r="E251" s="44"/>
      <c r="F251" s="33">
        <f aca="true" t="shared" si="26" ref="F251:F258">B251/$B$254</f>
        <v>0.7926829268292683</v>
      </c>
      <c r="G251" s="34">
        <f aca="true" t="shared" si="27" ref="G251:G258">D251-$D$254</f>
        <v>6.396825991312028</v>
      </c>
      <c r="I251" s="12"/>
      <c r="J251" s="47"/>
      <c r="K251" s="14"/>
      <c r="L251" s="14"/>
    </row>
    <row r="252" spans="1:12" ht="12.75">
      <c r="A252" s="29" t="s">
        <v>5</v>
      </c>
      <c r="B252" s="21">
        <v>3650</v>
      </c>
      <c r="C252" s="21" t="s">
        <v>14</v>
      </c>
      <c r="D252" s="30">
        <v>44.04</v>
      </c>
      <c r="E252" s="44"/>
      <c r="F252" s="33">
        <f t="shared" si="26"/>
        <v>0.8902439024390244</v>
      </c>
      <c r="G252" s="34">
        <f t="shared" si="27"/>
        <v>3.0439913900290136</v>
      </c>
      <c r="I252" s="12"/>
      <c r="J252" s="47"/>
      <c r="K252" s="14"/>
      <c r="L252" s="14"/>
    </row>
    <row r="253" spans="1:12" ht="12.75">
      <c r="A253" s="29" t="s">
        <v>5</v>
      </c>
      <c r="B253" s="21">
        <v>3900</v>
      </c>
      <c r="C253" s="21" t="s">
        <v>14</v>
      </c>
      <c r="D253" s="30">
        <v>42.49</v>
      </c>
      <c r="E253" s="44"/>
      <c r="F253" s="33">
        <f t="shared" si="26"/>
        <v>0.9512195121951219</v>
      </c>
      <c r="G253" s="34">
        <f t="shared" si="27"/>
        <v>1.4858795748719373</v>
      </c>
      <c r="I253" s="12"/>
      <c r="J253" s="47"/>
      <c r="K253" s="14"/>
      <c r="L253" s="14"/>
    </row>
    <row r="254" spans="1:12" ht="12.75">
      <c r="A254" s="29" t="s">
        <v>5</v>
      </c>
      <c r="B254" s="21">
        <v>4100</v>
      </c>
      <c r="C254" s="21" t="s">
        <v>14</v>
      </c>
      <c r="D254" s="30">
        <v>41</v>
      </c>
      <c r="E254" s="44"/>
      <c r="F254" s="33">
        <f t="shared" si="26"/>
        <v>1</v>
      </c>
      <c r="G254" s="34">
        <f t="shared" si="27"/>
        <v>0</v>
      </c>
      <c r="I254" s="12"/>
      <c r="J254" s="47"/>
      <c r="K254" s="14"/>
      <c r="L254" s="14"/>
    </row>
    <row r="255" spans="1:12" ht="12.75">
      <c r="A255" s="29" t="s">
        <v>5</v>
      </c>
      <c r="B255" s="21">
        <v>4300</v>
      </c>
      <c r="C255" s="21" t="s">
        <v>14</v>
      </c>
      <c r="D255" s="30">
        <v>39.6</v>
      </c>
      <c r="E255" s="44"/>
      <c r="F255" s="33">
        <f t="shared" si="26"/>
        <v>1.048780487804878</v>
      </c>
      <c r="G255" s="34">
        <f t="shared" si="27"/>
        <v>-1.4039691607304334</v>
      </c>
      <c r="I255" s="12"/>
      <c r="J255" s="47"/>
      <c r="K255" s="14"/>
      <c r="L255" s="14"/>
    </row>
    <row r="256" spans="1:12" ht="12.75">
      <c r="A256" s="29" t="s">
        <v>5</v>
      </c>
      <c r="B256" s="21">
        <v>4500</v>
      </c>
      <c r="C256" s="21" t="s">
        <v>14</v>
      </c>
      <c r="D256" s="30">
        <v>38.31</v>
      </c>
      <c r="E256" s="44"/>
      <c r="F256" s="33">
        <f t="shared" si="26"/>
        <v>1.0975609756097562</v>
      </c>
      <c r="G256" s="34">
        <f t="shared" si="27"/>
        <v>-2.6878107909965436</v>
      </c>
      <c r="I256" s="12"/>
      <c r="J256" s="47"/>
      <c r="K256" s="14"/>
      <c r="L256" s="14"/>
    </row>
    <row r="257" spans="1:12" ht="12.75">
      <c r="A257" s="29" t="s">
        <v>5</v>
      </c>
      <c r="B257" s="21">
        <v>4900</v>
      </c>
      <c r="C257" s="21" t="s">
        <v>14</v>
      </c>
      <c r="D257" s="30">
        <v>36.02</v>
      </c>
      <c r="E257" s="44"/>
      <c r="F257" s="33">
        <f t="shared" si="26"/>
        <v>1.1951219512195121</v>
      </c>
      <c r="G257" s="34">
        <f t="shared" si="27"/>
        <v>-4.9791807472450955</v>
      </c>
      <c r="I257" s="12"/>
      <c r="J257" s="47"/>
      <c r="K257" s="14"/>
      <c r="L257" s="14"/>
    </row>
    <row r="258" spans="1:12" ht="13.5" thickBot="1">
      <c r="A258" s="29" t="s">
        <v>6</v>
      </c>
      <c r="B258" s="21">
        <v>5300</v>
      </c>
      <c r="C258" s="21" t="s">
        <v>14</v>
      </c>
      <c r="D258" s="30">
        <v>34.06</v>
      </c>
      <c r="E258" s="45"/>
      <c r="F258" s="35">
        <f t="shared" si="26"/>
        <v>1.2926829268292683</v>
      </c>
      <c r="G258" s="36">
        <f t="shared" si="27"/>
        <v>-6.940164262969958</v>
      </c>
      <c r="I258" s="12"/>
      <c r="J258" s="47"/>
      <c r="K258" s="14"/>
      <c r="L258" s="14"/>
    </row>
    <row r="259" spans="1:12" ht="12.75">
      <c r="A259" s="24" t="s">
        <v>7</v>
      </c>
      <c r="B259" s="21">
        <f>B254</f>
        <v>4100</v>
      </c>
      <c r="C259" s="22"/>
      <c r="D259" s="37"/>
      <c r="I259" s="13"/>
      <c r="J259" s="47"/>
      <c r="K259" s="14"/>
      <c r="L259" s="14"/>
    </row>
    <row r="260" spans="1:12" ht="12.75">
      <c r="A260" s="24" t="s">
        <v>8</v>
      </c>
      <c r="B260" s="38">
        <f>D254</f>
        <v>41</v>
      </c>
      <c r="C260" s="22"/>
      <c r="D260" s="37"/>
      <c r="I260" s="13"/>
      <c r="J260" s="47"/>
      <c r="K260" s="14"/>
      <c r="L260" s="14"/>
    </row>
    <row r="261" spans="1:12" ht="12.75">
      <c r="A261" s="24" t="s">
        <v>9</v>
      </c>
      <c r="B261" s="38">
        <v>85</v>
      </c>
      <c r="C261" s="22"/>
      <c r="D261" s="37"/>
      <c r="I261" s="13"/>
      <c r="J261" s="47"/>
      <c r="K261" s="14"/>
      <c r="L261" s="14"/>
    </row>
    <row r="262" spans="1:12" ht="13.5" thickBot="1">
      <c r="A262" s="39" t="s">
        <v>10</v>
      </c>
      <c r="B262" s="40">
        <v>5</v>
      </c>
      <c r="C262" s="41"/>
      <c r="D262" s="42"/>
      <c r="I262" s="13"/>
      <c r="J262" s="47"/>
      <c r="K262" s="14"/>
      <c r="L262" s="14"/>
    </row>
    <row r="263" spans="9:12" ht="13.5" thickBot="1">
      <c r="I263" s="14"/>
      <c r="J263" s="47"/>
      <c r="K263" s="14"/>
      <c r="L263" s="14"/>
    </row>
    <row r="264" spans="1:12" ht="12.75">
      <c r="A264" s="17" t="s">
        <v>1</v>
      </c>
      <c r="B264" s="46" t="s">
        <v>29</v>
      </c>
      <c r="C264" s="18"/>
      <c r="D264" s="19"/>
      <c r="I264" s="14"/>
      <c r="J264" s="47"/>
      <c r="K264" s="14"/>
      <c r="L264" s="14"/>
    </row>
    <row r="265" spans="1:12" ht="13.5" thickBot="1">
      <c r="A265" s="20" t="s">
        <v>0</v>
      </c>
      <c r="B265" s="21" t="s">
        <v>24</v>
      </c>
      <c r="C265" s="22"/>
      <c r="D265" s="23"/>
      <c r="I265" s="48"/>
      <c r="J265" s="47"/>
      <c r="K265" s="14"/>
      <c r="L265" s="14"/>
    </row>
    <row r="266" spans="1:12" ht="13.5" thickBot="1">
      <c r="A266" s="24" t="s">
        <v>4</v>
      </c>
      <c r="B266" s="25">
        <v>40073</v>
      </c>
      <c r="C266" s="22"/>
      <c r="D266" s="26"/>
      <c r="F266" s="27" t="s">
        <v>26</v>
      </c>
      <c r="G266" s="28" t="s">
        <v>27</v>
      </c>
      <c r="I266" s="11"/>
      <c r="J266" s="47"/>
      <c r="K266" s="14"/>
      <c r="L266" s="14"/>
    </row>
    <row r="267" spans="1:12" ht="12.75">
      <c r="A267" s="29" t="s">
        <v>3</v>
      </c>
      <c r="B267" s="21">
        <v>2850</v>
      </c>
      <c r="C267" s="21" t="s">
        <v>14</v>
      </c>
      <c r="D267" s="30">
        <v>47.99</v>
      </c>
      <c r="E267" s="43"/>
      <c r="F267" s="31">
        <f>B267/$B$271</f>
        <v>0.6951219512195121</v>
      </c>
      <c r="G267" s="32">
        <f>D267-$D$271</f>
        <v>8.991340047449377</v>
      </c>
      <c r="I267" s="12"/>
      <c r="J267" s="47"/>
      <c r="K267" s="14"/>
      <c r="L267" s="14"/>
    </row>
    <row r="268" spans="1:12" ht="12.75">
      <c r="A268" s="29" t="s">
        <v>5</v>
      </c>
      <c r="B268" s="21">
        <v>3300</v>
      </c>
      <c r="C268" s="21" t="s">
        <v>14</v>
      </c>
      <c r="D268" s="30">
        <v>44.74</v>
      </c>
      <c r="E268" s="44"/>
      <c r="F268" s="33">
        <f aca="true" t="shared" si="28" ref="F268:F275">B268/$B$271</f>
        <v>0.8048780487804879</v>
      </c>
      <c r="G268" s="34">
        <f aca="true" t="shared" si="29" ref="G268:G275">D268-$D$271</f>
        <v>5.741134795713222</v>
      </c>
      <c r="I268" s="12"/>
      <c r="J268" s="47"/>
      <c r="K268" s="14"/>
      <c r="L268" s="14"/>
    </row>
    <row r="269" spans="1:12" ht="12.75">
      <c r="A269" s="29" t="s">
        <v>5</v>
      </c>
      <c r="B269" s="21">
        <v>3700</v>
      </c>
      <c r="C269" s="21" t="s">
        <v>14</v>
      </c>
      <c r="D269" s="30">
        <v>41.74</v>
      </c>
      <c r="E269" s="44"/>
      <c r="F269" s="33">
        <f t="shared" si="28"/>
        <v>0.9024390243902439</v>
      </c>
      <c r="G269" s="34">
        <f t="shared" si="29"/>
        <v>2.7356543716305524</v>
      </c>
      <c r="I269" s="12"/>
      <c r="J269" s="47"/>
      <c r="K269" s="14"/>
      <c r="L269" s="14"/>
    </row>
    <row r="270" spans="1:12" ht="12.75">
      <c r="A270" s="29" t="s">
        <v>5</v>
      </c>
      <c r="B270" s="21">
        <v>3900</v>
      </c>
      <c r="C270" s="21" t="s">
        <v>14</v>
      </c>
      <c r="D270" s="30">
        <v>40.33</v>
      </c>
      <c r="E270" s="44"/>
      <c r="F270" s="33">
        <f t="shared" si="28"/>
        <v>0.9512195121951219</v>
      </c>
      <c r="G270" s="34">
        <f t="shared" si="29"/>
        <v>1.3345650375647082</v>
      </c>
      <c r="I270" s="12"/>
      <c r="J270" s="47"/>
      <c r="K270" s="14"/>
      <c r="L270" s="14"/>
    </row>
    <row r="271" spans="1:12" ht="12.75">
      <c r="A271" s="29" t="s">
        <v>5</v>
      </c>
      <c r="B271" s="21">
        <v>4100</v>
      </c>
      <c r="C271" s="21" t="s">
        <v>14</v>
      </c>
      <c r="D271" s="30">
        <v>39</v>
      </c>
      <c r="E271" s="44"/>
      <c r="F271" s="33">
        <f t="shared" si="28"/>
        <v>1</v>
      </c>
      <c r="G271" s="34">
        <f t="shared" si="29"/>
        <v>0</v>
      </c>
      <c r="I271" s="12"/>
      <c r="J271" s="47"/>
      <c r="K271" s="14"/>
      <c r="L271" s="14"/>
    </row>
    <row r="272" spans="1:12" ht="12.75">
      <c r="A272" s="29" t="s">
        <v>5</v>
      </c>
      <c r="B272" s="21">
        <v>4300</v>
      </c>
      <c r="C272" s="21" t="s">
        <v>14</v>
      </c>
      <c r="D272" s="30">
        <v>37.73</v>
      </c>
      <c r="E272" s="44"/>
      <c r="F272" s="33">
        <f t="shared" si="28"/>
        <v>1.048780487804878</v>
      </c>
      <c r="G272" s="34">
        <f t="shared" si="29"/>
        <v>-1.2693959304402256</v>
      </c>
      <c r="I272" s="12"/>
      <c r="J272" s="47"/>
      <c r="K272" s="14"/>
      <c r="L272" s="14"/>
    </row>
    <row r="273" spans="1:12" ht="12.75">
      <c r="A273" s="29" t="s">
        <v>5</v>
      </c>
      <c r="B273" s="21">
        <v>4500</v>
      </c>
      <c r="C273" s="21" t="s">
        <v>14</v>
      </c>
      <c r="D273" s="30">
        <v>36.56</v>
      </c>
      <c r="E273" s="44"/>
      <c r="F273" s="33">
        <f t="shared" si="28"/>
        <v>1.0975609756097562</v>
      </c>
      <c r="G273" s="34">
        <f t="shared" si="29"/>
        <v>-2.4404493682428523</v>
      </c>
      <c r="I273" s="12"/>
      <c r="J273" s="47"/>
      <c r="K273" s="14"/>
      <c r="L273" s="14"/>
    </row>
    <row r="274" spans="1:12" ht="12.75">
      <c r="A274" s="29" t="s">
        <v>5</v>
      </c>
      <c r="B274" s="21">
        <v>4900</v>
      </c>
      <c r="C274" s="21" t="s">
        <v>14</v>
      </c>
      <c r="D274" s="30">
        <v>34.44</v>
      </c>
      <c r="E274" s="44"/>
      <c r="F274" s="33">
        <f t="shared" si="28"/>
        <v>1.1951219512195121</v>
      </c>
      <c r="G274" s="34">
        <f t="shared" si="29"/>
        <v>-4.56257628188461</v>
      </c>
      <c r="I274" s="12"/>
      <c r="J274" s="47"/>
      <c r="K274" s="14"/>
      <c r="L274" s="14"/>
    </row>
    <row r="275" spans="1:12" ht="13.5" thickBot="1">
      <c r="A275" s="29" t="s">
        <v>6</v>
      </c>
      <c r="B275" s="21">
        <v>5300</v>
      </c>
      <c r="C275" s="21" t="s">
        <v>14</v>
      </c>
      <c r="D275" s="30">
        <v>32.6</v>
      </c>
      <c r="E275" s="45"/>
      <c r="F275" s="35">
        <f t="shared" si="28"/>
        <v>1.2926829268292683</v>
      </c>
      <c r="G275" s="36">
        <f t="shared" si="29"/>
        <v>-6.4023533548782225</v>
      </c>
      <c r="I275" s="12"/>
      <c r="J275" s="47"/>
      <c r="K275" s="14"/>
      <c r="L275" s="14"/>
    </row>
    <row r="276" spans="1:12" ht="12.75">
      <c r="A276" s="24" t="s">
        <v>7</v>
      </c>
      <c r="B276" s="21">
        <f>B271</f>
        <v>4100</v>
      </c>
      <c r="C276" s="22"/>
      <c r="D276" s="37"/>
      <c r="I276" s="13"/>
      <c r="J276" s="47"/>
      <c r="K276" s="14"/>
      <c r="L276" s="14"/>
    </row>
    <row r="277" spans="1:12" ht="12.75">
      <c r="A277" s="24" t="s">
        <v>8</v>
      </c>
      <c r="B277" s="38">
        <f>D271</f>
        <v>39</v>
      </c>
      <c r="C277" s="22"/>
      <c r="D277" s="37"/>
      <c r="I277" s="13"/>
      <c r="J277" s="47"/>
      <c r="K277" s="14"/>
      <c r="L277" s="14"/>
    </row>
    <row r="278" spans="1:12" ht="12.75">
      <c r="A278" s="24" t="s">
        <v>9</v>
      </c>
      <c r="B278" s="38">
        <v>85</v>
      </c>
      <c r="C278" s="22"/>
      <c r="D278" s="37"/>
      <c r="I278" s="13"/>
      <c r="J278" s="47"/>
      <c r="K278" s="14"/>
      <c r="L278" s="14"/>
    </row>
    <row r="279" spans="1:12" ht="13.5" thickBot="1">
      <c r="A279" s="39" t="s">
        <v>10</v>
      </c>
      <c r="B279" s="40">
        <v>5</v>
      </c>
      <c r="C279" s="41"/>
      <c r="D279" s="42"/>
      <c r="I279" s="13"/>
      <c r="J279" s="47"/>
      <c r="K279" s="14"/>
      <c r="L279" s="14"/>
    </row>
    <row r="280" spans="1:12" ht="12.75">
      <c r="A280" s="11"/>
      <c r="B280" s="12"/>
      <c r="C280" s="11"/>
      <c r="D280" s="13"/>
      <c r="I280" s="13"/>
      <c r="J280" s="47"/>
      <c r="K280" s="14"/>
      <c r="L280" s="14"/>
    </row>
    <row r="281" spans="1:12" ht="13.5" thickBot="1">
      <c r="A281" s="11"/>
      <c r="B281" s="12"/>
      <c r="C281" s="11"/>
      <c r="D281" s="13"/>
      <c r="I281" s="13"/>
      <c r="J281" s="47"/>
      <c r="K281" s="14"/>
      <c r="L281" s="14"/>
    </row>
    <row r="282" spans="1:12" ht="12.75">
      <c r="A282" s="17" t="s">
        <v>1</v>
      </c>
      <c r="B282" s="46" t="s">
        <v>29</v>
      </c>
      <c r="C282" s="18"/>
      <c r="D282" s="19"/>
      <c r="I282" s="14"/>
      <c r="J282" s="47"/>
      <c r="K282" s="14"/>
      <c r="L282" s="14"/>
    </row>
    <row r="283" spans="1:12" ht="13.5" thickBot="1">
      <c r="A283" s="20" t="s">
        <v>0</v>
      </c>
      <c r="B283" s="21" t="s">
        <v>24</v>
      </c>
      <c r="C283" s="22"/>
      <c r="D283" s="23"/>
      <c r="I283" s="48"/>
      <c r="J283" s="47"/>
      <c r="K283" s="14"/>
      <c r="L283" s="14"/>
    </row>
    <row r="284" spans="1:12" ht="13.5" thickBot="1">
      <c r="A284" s="24" t="s">
        <v>4</v>
      </c>
      <c r="B284" s="25">
        <v>40164</v>
      </c>
      <c r="C284" s="22"/>
      <c r="D284" s="26"/>
      <c r="F284" s="27" t="s">
        <v>26</v>
      </c>
      <c r="G284" s="28" t="s">
        <v>27</v>
      </c>
      <c r="I284" s="11"/>
      <c r="J284" s="47"/>
      <c r="K284" s="14"/>
      <c r="L284" s="14"/>
    </row>
    <row r="285" spans="1:12" ht="12.75">
      <c r="A285" s="29" t="s">
        <v>3</v>
      </c>
      <c r="B285" s="21">
        <v>2900</v>
      </c>
      <c r="C285" s="21" t="s">
        <v>14</v>
      </c>
      <c r="D285" s="30">
        <v>45.04</v>
      </c>
      <c r="E285" s="43"/>
      <c r="F285" s="31">
        <f>B285/$B$289</f>
        <v>0.6987951807228916</v>
      </c>
      <c r="G285" s="32">
        <f>D285-$D$289</f>
        <v>7.794887435630649</v>
      </c>
      <c r="I285" s="12"/>
      <c r="J285" s="47"/>
      <c r="K285" s="14"/>
      <c r="L285" s="14"/>
    </row>
    <row r="286" spans="1:12" ht="12.75">
      <c r="A286" s="29" t="s">
        <v>5</v>
      </c>
      <c r="B286" s="21">
        <v>3300</v>
      </c>
      <c r="C286" s="21" t="s">
        <v>14</v>
      </c>
      <c r="D286" s="30">
        <v>42.26</v>
      </c>
      <c r="E286" s="44"/>
      <c r="F286" s="33">
        <f aca="true" t="shared" si="30" ref="F286:F293">B286/$B$289</f>
        <v>0.7951807228915663</v>
      </c>
      <c r="G286" s="34">
        <f aca="true" t="shared" si="31" ref="G286:G293">D286-$D$289</f>
        <v>5.009307080595413</v>
      </c>
      <c r="I286" s="12"/>
      <c r="J286" s="47"/>
      <c r="K286" s="14"/>
      <c r="L286" s="14"/>
    </row>
    <row r="287" spans="1:12" ht="12.75">
      <c r="A287" s="29" t="s">
        <v>5</v>
      </c>
      <c r="B287" s="21">
        <v>3750</v>
      </c>
      <c r="C287" s="21" t="s">
        <v>14</v>
      </c>
      <c r="D287" s="30">
        <v>39.69</v>
      </c>
      <c r="E287" s="44"/>
      <c r="F287" s="33">
        <f t="shared" si="30"/>
        <v>0.9036144578313253</v>
      </c>
      <c r="G287" s="34">
        <f t="shared" si="31"/>
        <v>2.4352858266734643</v>
      </c>
      <c r="I287" s="12"/>
      <c r="J287" s="47"/>
      <c r="K287" s="14"/>
      <c r="L287" s="14"/>
    </row>
    <row r="288" spans="1:12" ht="12.75">
      <c r="A288" s="29" t="s">
        <v>5</v>
      </c>
      <c r="B288" s="21">
        <v>3950</v>
      </c>
      <c r="C288" s="21" t="s">
        <v>14</v>
      </c>
      <c r="D288" s="30">
        <v>38.45</v>
      </c>
      <c r="E288" s="44"/>
      <c r="F288" s="33">
        <f t="shared" si="30"/>
        <v>0.9518072289156626</v>
      </c>
      <c r="G288" s="34">
        <f t="shared" si="31"/>
        <v>1.203734155050256</v>
      </c>
      <c r="I288" s="12"/>
      <c r="J288" s="47"/>
      <c r="K288" s="14"/>
      <c r="L288" s="14"/>
    </row>
    <row r="289" spans="1:12" ht="12.75">
      <c r="A289" s="29" t="s">
        <v>5</v>
      </c>
      <c r="B289" s="21">
        <v>4150</v>
      </c>
      <c r="C289" s="21" t="s">
        <v>14</v>
      </c>
      <c r="D289" s="30">
        <v>37.25</v>
      </c>
      <c r="E289" s="44"/>
      <c r="F289" s="33">
        <f t="shared" si="30"/>
        <v>1</v>
      </c>
      <c r="G289" s="34">
        <f t="shared" si="31"/>
        <v>0</v>
      </c>
      <c r="I289" s="12"/>
      <c r="J289" s="47"/>
      <c r="K289" s="14"/>
      <c r="L289" s="14"/>
    </row>
    <row r="290" spans="1:12" ht="12.75">
      <c r="A290" s="29" t="s">
        <v>5</v>
      </c>
      <c r="B290" s="21">
        <v>4350</v>
      </c>
      <c r="C290" s="21" t="s">
        <v>14</v>
      </c>
      <c r="D290" s="30">
        <v>36.1</v>
      </c>
      <c r="E290" s="44"/>
      <c r="F290" s="33">
        <f t="shared" si="30"/>
        <v>1.0481927710843373</v>
      </c>
      <c r="G290" s="34">
        <f t="shared" si="31"/>
        <v>-1.1478782163713532</v>
      </c>
      <c r="I290" s="12"/>
      <c r="J290" s="47"/>
      <c r="K290" s="14"/>
      <c r="L290" s="14"/>
    </row>
    <row r="291" spans="1:12" ht="12.75">
      <c r="A291" s="29" t="s">
        <v>5</v>
      </c>
      <c r="B291" s="21">
        <v>4550</v>
      </c>
      <c r="C291" s="21" t="s">
        <v>14</v>
      </c>
      <c r="D291" s="30">
        <v>35.04</v>
      </c>
      <c r="E291" s="44"/>
      <c r="F291" s="33">
        <f t="shared" si="30"/>
        <v>1.0963855421686748</v>
      </c>
      <c r="G291" s="34">
        <f t="shared" si="31"/>
        <v>-2.2130369272172175</v>
      </c>
      <c r="I291" s="12"/>
      <c r="J291" s="47"/>
      <c r="K291" s="14"/>
      <c r="L291" s="14"/>
    </row>
    <row r="292" spans="1:12" ht="12.75">
      <c r="A292" s="29" t="s">
        <v>5</v>
      </c>
      <c r="B292" s="21">
        <v>4950</v>
      </c>
      <c r="C292" s="21" t="s">
        <v>14</v>
      </c>
      <c r="D292" s="30">
        <v>33.05</v>
      </c>
      <c r="E292" s="44"/>
      <c r="F292" s="33">
        <f t="shared" si="30"/>
        <v>1.1927710843373494</v>
      </c>
      <c r="G292" s="34">
        <f t="shared" si="31"/>
        <v>-4.199764933553951</v>
      </c>
      <c r="I292" s="12"/>
      <c r="J292" s="47"/>
      <c r="K292" s="14"/>
      <c r="L292" s="14"/>
    </row>
    <row r="293" spans="1:12" ht="13.5" thickBot="1">
      <c r="A293" s="29" t="s">
        <v>6</v>
      </c>
      <c r="B293" s="21">
        <v>5400</v>
      </c>
      <c r="C293" s="21" t="s">
        <v>14</v>
      </c>
      <c r="D293" s="30">
        <v>31.32</v>
      </c>
      <c r="E293" s="45"/>
      <c r="F293" s="35">
        <f t="shared" si="30"/>
        <v>1.3012048192771084</v>
      </c>
      <c r="G293" s="36">
        <f t="shared" si="31"/>
        <v>-5.9346655317039065</v>
      </c>
      <c r="I293" s="12"/>
      <c r="J293" s="47"/>
      <c r="K293" s="14"/>
      <c r="L293" s="14"/>
    </row>
    <row r="294" spans="1:12" ht="12.75">
      <c r="A294" s="24" t="s">
        <v>7</v>
      </c>
      <c r="B294" s="21">
        <f>B289</f>
        <v>4150</v>
      </c>
      <c r="C294" s="22"/>
      <c r="D294" s="37"/>
      <c r="I294" s="13"/>
      <c r="J294" s="47"/>
      <c r="K294" s="14"/>
      <c r="L294" s="14"/>
    </row>
    <row r="295" spans="1:12" ht="12.75">
      <c r="A295" s="24" t="s">
        <v>8</v>
      </c>
      <c r="B295" s="38">
        <f>D289</f>
        <v>37.25</v>
      </c>
      <c r="C295" s="22"/>
      <c r="D295" s="37"/>
      <c r="I295" s="13"/>
      <c r="J295" s="47"/>
      <c r="K295" s="14"/>
      <c r="L295" s="14"/>
    </row>
    <row r="296" spans="1:12" ht="12.75">
      <c r="A296" s="24" t="s">
        <v>9</v>
      </c>
      <c r="B296" s="38">
        <v>85</v>
      </c>
      <c r="C296" s="22"/>
      <c r="D296" s="37"/>
      <c r="I296" s="13"/>
      <c r="J296" s="47"/>
      <c r="K296" s="14"/>
      <c r="L296" s="14"/>
    </row>
    <row r="297" spans="1:12" ht="13.5" thickBot="1">
      <c r="A297" s="39" t="s">
        <v>10</v>
      </c>
      <c r="B297" s="40">
        <v>5</v>
      </c>
      <c r="C297" s="41"/>
      <c r="D297" s="42"/>
      <c r="I297" s="13"/>
      <c r="J297" s="47"/>
      <c r="K297" s="14"/>
      <c r="L297" s="14"/>
    </row>
    <row r="298" spans="9:12" ht="13.5" thickBot="1">
      <c r="I298" s="14"/>
      <c r="J298" s="47"/>
      <c r="K298" s="14"/>
      <c r="L298" s="14"/>
    </row>
    <row r="299" spans="1:12" ht="12.75">
      <c r="A299" s="17" t="s">
        <v>1</v>
      </c>
      <c r="B299" s="46" t="s">
        <v>29</v>
      </c>
      <c r="C299" s="18"/>
      <c r="D299" s="19"/>
      <c r="I299" s="14"/>
      <c r="J299" s="47"/>
      <c r="K299" s="14"/>
      <c r="L299" s="14"/>
    </row>
    <row r="300" spans="1:12" ht="13.5" thickBot="1">
      <c r="A300" s="20" t="s">
        <v>0</v>
      </c>
      <c r="B300" s="21" t="s">
        <v>28</v>
      </c>
      <c r="C300" s="22"/>
      <c r="D300" s="23"/>
      <c r="I300" s="48"/>
      <c r="J300" s="47"/>
      <c r="K300" s="14"/>
      <c r="L300" s="14"/>
    </row>
    <row r="301" spans="1:12" ht="13.5" thickBot="1">
      <c r="A301" s="24" t="s">
        <v>4</v>
      </c>
      <c r="B301" s="25">
        <v>39800</v>
      </c>
      <c r="C301" s="22"/>
      <c r="D301" s="26"/>
      <c r="F301" s="27" t="s">
        <v>26</v>
      </c>
      <c r="G301" s="28" t="s">
        <v>27</v>
      </c>
      <c r="I301" s="11"/>
      <c r="J301" s="47"/>
      <c r="K301" s="14"/>
      <c r="L301" s="14"/>
    </row>
    <row r="302" spans="1:12" ht="12.75">
      <c r="A302" s="29" t="s">
        <v>3</v>
      </c>
      <c r="B302" s="21">
        <v>13650</v>
      </c>
      <c r="C302" s="21" t="s">
        <v>14</v>
      </c>
      <c r="D302" s="30">
        <v>61.43</v>
      </c>
      <c r="E302" s="43"/>
      <c r="F302" s="31">
        <f>B302/$B$306</f>
        <v>0.7</v>
      </c>
      <c r="G302" s="32">
        <f>D302-$D$306</f>
        <v>14.428780984804312</v>
      </c>
      <c r="I302" s="12"/>
      <c r="J302" s="47"/>
      <c r="K302" s="14"/>
      <c r="L302" s="14"/>
    </row>
    <row r="303" spans="1:12" ht="12.75">
      <c r="A303" s="29" t="s">
        <v>5</v>
      </c>
      <c r="B303" s="21">
        <v>15600</v>
      </c>
      <c r="C303" s="21" t="s">
        <v>14</v>
      </c>
      <c r="D303" s="30">
        <v>56.29</v>
      </c>
      <c r="E303" s="44"/>
      <c r="F303" s="33">
        <f aca="true" t="shared" si="32" ref="F303:F310">B303/$B$306</f>
        <v>0.8</v>
      </c>
      <c r="G303" s="34">
        <f aca="true" t="shared" si="33" ref="G303:G310">D303-$D$306</f>
        <v>9.290509991782194</v>
      </c>
      <c r="I303" s="12"/>
      <c r="J303" s="47"/>
      <c r="K303" s="14"/>
      <c r="L303" s="14"/>
    </row>
    <row r="304" spans="1:12" ht="12.75">
      <c r="A304" s="29" t="s">
        <v>5</v>
      </c>
      <c r="B304" s="21">
        <v>17550</v>
      </c>
      <c r="C304" s="21" t="s">
        <v>14</v>
      </c>
      <c r="D304" s="30">
        <v>51.41</v>
      </c>
      <c r="E304" s="44"/>
      <c r="F304" s="33">
        <f t="shared" si="32"/>
        <v>0.9</v>
      </c>
      <c r="G304" s="34">
        <f t="shared" si="33"/>
        <v>4.413773336485896</v>
      </c>
      <c r="I304" s="12"/>
      <c r="J304" s="47"/>
      <c r="K304" s="14"/>
      <c r="L304" s="14"/>
    </row>
    <row r="305" spans="1:12" ht="12.75">
      <c r="A305" s="29" t="s">
        <v>5</v>
      </c>
      <c r="B305" s="21">
        <v>18550</v>
      </c>
      <c r="C305" s="21" t="s">
        <v>14</v>
      </c>
      <c r="D305" s="30">
        <v>49.14</v>
      </c>
      <c r="E305" s="44"/>
      <c r="F305" s="33">
        <f t="shared" si="32"/>
        <v>0.9512820512820512</v>
      </c>
      <c r="G305" s="34">
        <f t="shared" si="33"/>
        <v>2.1350633769406713</v>
      </c>
      <c r="I305" s="12"/>
      <c r="J305" s="47"/>
      <c r="K305" s="14"/>
      <c r="L305" s="14"/>
    </row>
    <row r="306" spans="1:12" ht="12.75">
      <c r="A306" s="29" t="s">
        <v>5</v>
      </c>
      <c r="B306" s="21">
        <v>19500</v>
      </c>
      <c r="C306" s="21" t="s">
        <v>14</v>
      </c>
      <c r="D306" s="30">
        <v>47</v>
      </c>
      <c r="E306" s="44"/>
      <c r="F306" s="33">
        <f t="shared" si="32"/>
        <v>1</v>
      </c>
      <c r="G306" s="34">
        <f t="shared" si="33"/>
        <v>0</v>
      </c>
      <c r="I306" s="12"/>
      <c r="J306" s="47"/>
      <c r="K306" s="14"/>
      <c r="L306" s="14"/>
    </row>
    <row r="307" spans="1:12" ht="12.75">
      <c r="A307" s="29" t="s">
        <v>5</v>
      </c>
      <c r="B307" s="21">
        <v>20500</v>
      </c>
      <c r="C307" s="21" t="s">
        <v>14</v>
      </c>
      <c r="D307" s="30">
        <v>45.13</v>
      </c>
      <c r="E307" s="44"/>
      <c r="F307" s="33">
        <f t="shared" si="32"/>
        <v>1.0512820512820513</v>
      </c>
      <c r="G307" s="34">
        <f t="shared" si="33"/>
        <v>-1.874460598912762</v>
      </c>
      <c r="I307" s="12"/>
      <c r="J307" s="47"/>
      <c r="K307" s="14"/>
      <c r="L307" s="14"/>
    </row>
    <row r="308" spans="1:12" ht="12.75">
      <c r="A308" s="29" t="s">
        <v>5</v>
      </c>
      <c r="B308" s="21">
        <v>21450</v>
      </c>
      <c r="C308" s="21" t="s">
        <v>14</v>
      </c>
      <c r="D308" s="30">
        <v>43.62</v>
      </c>
      <c r="E308" s="44"/>
      <c r="F308" s="33">
        <f t="shared" si="32"/>
        <v>1.1</v>
      </c>
      <c r="G308" s="34">
        <f t="shared" si="33"/>
        <v>-3.377548878972867</v>
      </c>
      <c r="I308" s="12"/>
      <c r="J308" s="47"/>
      <c r="K308" s="14"/>
      <c r="L308" s="14"/>
    </row>
    <row r="309" spans="1:12" ht="12.75">
      <c r="A309" s="29" t="s">
        <v>5</v>
      </c>
      <c r="B309" s="21">
        <v>23400</v>
      </c>
      <c r="C309" s="21" t="s">
        <v>14</v>
      </c>
      <c r="D309" s="30">
        <v>41.16</v>
      </c>
      <c r="E309" s="44"/>
      <c r="F309" s="33">
        <f t="shared" si="32"/>
        <v>1.2</v>
      </c>
      <c r="G309" s="34">
        <f t="shared" si="33"/>
        <v>-5.83774102510332</v>
      </c>
      <c r="I309" s="12"/>
      <c r="J309" s="47"/>
      <c r="K309" s="14"/>
      <c r="L309" s="14"/>
    </row>
    <row r="310" spans="1:12" ht="13.5" thickBot="1">
      <c r="A310" s="29" t="s">
        <v>6</v>
      </c>
      <c r="B310" s="21">
        <v>25350</v>
      </c>
      <c r="C310" s="21" t="s">
        <v>14</v>
      </c>
      <c r="D310" s="30">
        <v>39.24</v>
      </c>
      <c r="E310" s="45"/>
      <c r="F310" s="35">
        <f t="shared" si="32"/>
        <v>1.3</v>
      </c>
      <c r="G310" s="36">
        <f t="shared" si="33"/>
        <v>-7.7606161773100695</v>
      </c>
      <c r="I310" s="12"/>
      <c r="J310" s="47"/>
      <c r="K310" s="14"/>
      <c r="L310" s="14"/>
    </row>
    <row r="311" spans="1:12" ht="12.75">
      <c r="A311" s="24" t="s">
        <v>7</v>
      </c>
      <c r="B311" s="21">
        <f>B306</f>
        <v>19500</v>
      </c>
      <c r="C311" s="22"/>
      <c r="D311" s="37"/>
      <c r="I311" s="13"/>
      <c r="J311" s="47"/>
      <c r="K311" s="14"/>
      <c r="L311" s="14"/>
    </row>
    <row r="312" spans="1:12" ht="12.75">
      <c r="A312" s="24" t="s">
        <v>8</v>
      </c>
      <c r="B312" s="38">
        <f>D306</f>
        <v>47</v>
      </c>
      <c r="C312" s="22"/>
      <c r="D312" s="37"/>
      <c r="I312" s="13"/>
      <c r="J312" s="47"/>
      <c r="K312" s="14"/>
      <c r="L312" s="14"/>
    </row>
    <row r="313" spans="1:12" ht="12.75">
      <c r="A313" s="24" t="s">
        <v>9</v>
      </c>
      <c r="B313" s="38">
        <v>85</v>
      </c>
      <c r="C313" s="22"/>
      <c r="D313" s="37"/>
      <c r="I313" s="13"/>
      <c r="J313" s="47"/>
      <c r="K313" s="14"/>
      <c r="L313" s="14"/>
    </row>
    <row r="314" spans="1:12" ht="13.5" thickBot="1">
      <c r="A314" s="39" t="s">
        <v>10</v>
      </c>
      <c r="B314" s="40">
        <v>5</v>
      </c>
      <c r="C314" s="41"/>
      <c r="D314" s="42"/>
      <c r="I314" s="13"/>
      <c r="J314" s="47"/>
      <c r="K314" s="14"/>
      <c r="L314" s="14"/>
    </row>
    <row r="315" spans="1:12" ht="13.5" thickBot="1">
      <c r="A315" s="11"/>
      <c r="B315" s="12"/>
      <c r="C315" s="11"/>
      <c r="D315" s="13"/>
      <c r="I315" s="13"/>
      <c r="J315" s="47"/>
      <c r="K315" s="14"/>
      <c r="L315" s="14"/>
    </row>
    <row r="316" spans="1:12" ht="12.75">
      <c r="A316" s="17" t="s">
        <v>1</v>
      </c>
      <c r="B316" s="46" t="s">
        <v>29</v>
      </c>
      <c r="C316" s="18"/>
      <c r="D316" s="19"/>
      <c r="I316" s="14"/>
      <c r="J316" s="47"/>
      <c r="K316" s="14"/>
      <c r="L316" s="14"/>
    </row>
    <row r="317" spans="1:12" ht="13.5" thickBot="1">
      <c r="A317" s="20" t="s">
        <v>0</v>
      </c>
      <c r="B317" s="21" t="s">
        <v>28</v>
      </c>
      <c r="C317" s="22"/>
      <c r="D317" s="23"/>
      <c r="I317" s="48"/>
      <c r="J317" s="47"/>
      <c r="K317" s="14"/>
      <c r="L317" s="14"/>
    </row>
    <row r="318" spans="1:12" ht="13.5" thickBot="1">
      <c r="A318" s="24" t="s">
        <v>4</v>
      </c>
      <c r="B318" s="25">
        <v>39891</v>
      </c>
      <c r="C318" s="22"/>
      <c r="D318" s="26"/>
      <c r="F318" s="27" t="s">
        <v>26</v>
      </c>
      <c r="G318" s="28" t="s">
        <v>27</v>
      </c>
      <c r="I318" s="11"/>
      <c r="J318" s="47"/>
      <c r="K318" s="14"/>
      <c r="L318" s="14"/>
    </row>
    <row r="319" spans="1:12" ht="12.75">
      <c r="A319" s="29" t="s">
        <v>3</v>
      </c>
      <c r="B319" s="21">
        <v>13950</v>
      </c>
      <c r="C319" s="21" t="s">
        <v>14</v>
      </c>
      <c r="D319" s="30">
        <v>58.78</v>
      </c>
      <c r="E319" s="43"/>
      <c r="F319" s="31">
        <f>B319/$B$323</f>
        <v>0.7010050251256281</v>
      </c>
      <c r="G319" s="32">
        <f>D319-$D$323</f>
        <v>12.275305556382655</v>
      </c>
      <c r="I319" s="12"/>
      <c r="J319" s="47"/>
      <c r="K319" s="14"/>
      <c r="L319" s="14"/>
    </row>
    <row r="320" spans="1:12" ht="12.75">
      <c r="A320" s="29" t="s">
        <v>5</v>
      </c>
      <c r="B320" s="21">
        <v>15900</v>
      </c>
      <c r="C320" s="21" t="s">
        <v>14</v>
      </c>
      <c r="D320" s="30">
        <v>54.3</v>
      </c>
      <c r="E320" s="44"/>
      <c r="F320" s="33">
        <f aca="true" t="shared" si="34" ref="F320:F327">B320/$B$323</f>
        <v>0.7989949748743719</v>
      </c>
      <c r="G320" s="34">
        <f aca="true" t="shared" si="35" ref="G320:G327">D320-$D$323</f>
        <v>7.80469252122527</v>
      </c>
      <c r="I320" s="12"/>
      <c r="J320" s="47"/>
      <c r="K320" s="14"/>
      <c r="L320" s="14"/>
    </row>
    <row r="321" spans="1:12" ht="12.75">
      <c r="A321" s="29" t="s">
        <v>5</v>
      </c>
      <c r="B321" s="21">
        <v>17900</v>
      </c>
      <c r="C321" s="21" t="s">
        <v>14</v>
      </c>
      <c r="D321" s="30">
        <v>50.21</v>
      </c>
      <c r="E321" s="44"/>
      <c r="F321" s="33">
        <f t="shared" si="34"/>
        <v>0.8994974874371859</v>
      </c>
      <c r="G321" s="34">
        <f t="shared" si="35"/>
        <v>3.7127167527102927</v>
      </c>
      <c r="I321" s="12"/>
      <c r="J321" s="47"/>
      <c r="K321" s="14"/>
      <c r="L321" s="14"/>
    </row>
    <row r="322" spans="1:12" ht="12.75">
      <c r="A322" s="29" t="s">
        <v>5</v>
      </c>
      <c r="B322" s="21">
        <v>18900</v>
      </c>
      <c r="C322" s="21" t="s">
        <v>14</v>
      </c>
      <c r="D322" s="30">
        <v>48.31</v>
      </c>
      <c r="E322" s="44"/>
      <c r="F322" s="33">
        <f t="shared" si="34"/>
        <v>0.949748743718593</v>
      </c>
      <c r="G322" s="34">
        <f t="shared" si="35"/>
        <v>1.8089750243447185</v>
      </c>
      <c r="I322" s="12"/>
      <c r="J322" s="47"/>
      <c r="K322" s="14"/>
      <c r="L322" s="14"/>
    </row>
    <row r="323" spans="1:12" ht="12.75">
      <c r="A323" s="29" t="s">
        <v>5</v>
      </c>
      <c r="B323" s="21">
        <v>19900</v>
      </c>
      <c r="C323" s="21" t="s">
        <v>14</v>
      </c>
      <c r="D323" s="30">
        <v>46.5</v>
      </c>
      <c r="E323" s="44"/>
      <c r="F323" s="33">
        <f t="shared" si="34"/>
        <v>1</v>
      </c>
      <c r="G323" s="34">
        <f t="shared" si="35"/>
        <v>0</v>
      </c>
      <c r="I323" s="12"/>
      <c r="J323" s="47"/>
      <c r="K323" s="14"/>
      <c r="L323" s="14"/>
    </row>
    <row r="324" spans="1:12" ht="12.75">
      <c r="A324" s="29" t="s">
        <v>5</v>
      </c>
      <c r="B324" s="21">
        <v>20900</v>
      </c>
      <c r="C324" s="21" t="s">
        <v>14</v>
      </c>
      <c r="D324" s="30">
        <v>44.78</v>
      </c>
      <c r="E324" s="44"/>
      <c r="F324" s="33">
        <f t="shared" si="34"/>
        <v>1.050251256281407</v>
      </c>
      <c r="G324" s="34">
        <f t="shared" si="35"/>
        <v>-1.7241927619388662</v>
      </c>
      <c r="I324" s="12"/>
      <c r="J324" s="47"/>
      <c r="K324" s="14"/>
      <c r="L324" s="14"/>
    </row>
    <row r="325" spans="1:12" ht="12.75">
      <c r="A325" s="29" t="s">
        <v>5</v>
      </c>
      <c r="B325" s="21">
        <v>21900</v>
      </c>
      <c r="C325" s="21" t="s">
        <v>14</v>
      </c>
      <c r="D325" s="30">
        <v>43.24</v>
      </c>
      <c r="E325" s="44"/>
      <c r="F325" s="33">
        <f t="shared" si="34"/>
        <v>1.100502512562814</v>
      </c>
      <c r="G325" s="34">
        <f t="shared" si="35"/>
        <v>-3.257405999249073</v>
      </c>
      <c r="I325" s="12"/>
      <c r="J325" s="47"/>
      <c r="K325" s="14"/>
      <c r="L325" s="14"/>
    </row>
    <row r="326" spans="1:12" ht="12.75">
      <c r="A326" s="29" t="s">
        <v>5</v>
      </c>
      <c r="B326" s="21">
        <v>23900</v>
      </c>
      <c r="C326" s="21" t="s">
        <v>14</v>
      </c>
      <c r="D326" s="30">
        <v>40.54</v>
      </c>
      <c r="E326" s="44"/>
      <c r="F326" s="33">
        <f t="shared" si="34"/>
        <v>1.2010050251256281</v>
      </c>
      <c r="G326" s="34">
        <f t="shared" si="35"/>
        <v>-5.964852667732885</v>
      </c>
      <c r="I326" s="12"/>
      <c r="J326" s="47"/>
      <c r="K326" s="14"/>
      <c r="L326" s="14"/>
    </row>
    <row r="327" spans="1:12" ht="13.5" thickBot="1">
      <c r="A327" s="29" t="s">
        <v>6</v>
      </c>
      <c r="B327" s="21">
        <v>25850</v>
      </c>
      <c r="C327" s="21" t="s">
        <v>14</v>
      </c>
      <c r="D327" s="30">
        <v>38.24</v>
      </c>
      <c r="E327" s="45"/>
      <c r="F327" s="35">
        <f t="shared" si="34"/>
        <v>1.2989949748743719</v>
      </c>
      <c r="G327" s="36">
        <f t="shared" si="35"/>
        <v>-8.264758217419335</v>
      </c>
      <c r="I327" s="12"/>
      <c r="J327" s="47"/>
      <c r="K327" s="14"/>
      <c r="L327" s="14"/>
    </row>
    <row r="328" spans="1:12" ht="12.75">
      <c r="A328" s="24" t="s">
        <v>7</v>
      </c>
      <c r="B328" s="21">
        <f>B323</f>
        <v>19900</v>
      </c>
      <c r="C328" s="22"/>
      <c r="D328" s="37"/>
      <c r="I328" s="13"/>
      <c r="J328" s="47"/>
      <c r="K328" s="14"/>
      <c r="L328" s="14"/>
    </row>
    <row r="329" spans="1:12" ht="12.75">
      <c r="A329" s="24" t="s">
        <v>8</v>
      </c>
      <c r="B329" s="38">
        <f>D323</f>
        <v>46.5</v>
      </c>
      <c r="C329" s="22"/>
      <c r="D329" s="37"/>
      <c r="I329" s="13"/>
      <c r="J329" s="47"/>
      <c r="K329" s="14"/>
      <c r="L329" s="14"/>
    </row>
    <row r="330" spans="1:12" ht="12.75">
      <c r="A330" s="24" t="s">
        <v>9</v>
      </c>
      <c r="B330" s="38">
        <v>85</v>
      </c>
      <c r="C330" s="22"/>
      <c r="D330" s="37"/>
      <c r="I330" s="13"/>
      <c r="J330" s="47"/>
      <c r="K330" s="14"/>
      <c r="L330" s="14"/>
    </row>
    <row r="331" spans="1:12" ht="13.5" thickBot="1">
      <c r="A331" s="39" t="s">
        <v>10</v>
      </c>
      <c r="B331" s="40">
        <v>5</v>
      </c>
      <c r="C331" s="41"/>
      <c r="D331" s="42"/>
      <c r="I331" s="13"/>
      <c r="J331" s="47"/>
      <c r="K331" s="14"/>
      <c r="L331" s="14"/>
    </row>
    <row r="332" spans="1:12" ht="13.5" thickBot="1">
      <c r="A332" s="11"/>
      <c r="B332" s="12"/>
      <c r="C332" s="11"/>
      <c r="D332" s="13"/>
      <c r="I332" s="13"/>
      <c r="J332" s="47"/>
      <c r="K332" s="14"/>
      <c r="L332" s="14"/>
    </row>
    <row r="333" spans="1:12" ht="12.75">
      <c r="A333" s="17" t="s">
        <v>1</v>
      </c>
      <c r="B333" s="46" t="s">
        <v>29</v>
      </c>
      <c r="C333" s="18"/>
      <c r="D333" s="19"/>
      <c r="I333" s="14"/>
      <c r="J333" s="47"/>
      <c r="K333" s="14"/>
      <c r="L333" s="14"/>
    </row>
    <row r="334" spans="1:12" ht="13.5" thickBot="1">
      <c r="A334" s="20" t="s">
        <v>0</v>
      </c>
      <c r="B334" s="21" t="s">
        <v>28</v>
      </c>
      <c r="C334" s="22"/>
      <c r="D334" s="23"/>
      <c r="I334" s="48"/>
      <c r="J334" s="47"/>
      <c r="K334" s="14"/>
      <c r="L334" s="14"/>
    </row>
    <row r="335" spans="1:12" ht="13.5" thickBot="1">
      <c r="A335" s="24" t="s">
        <v>4</v>
      </c>
      <c r="B335" s="25">
        <v>39982</v>
      </c>
      <c r="C335" s="22"/>
      <c r="D335" s="26"/>
      <c r="F335" s="27" t="s">
        <v>26</v>
      </c>
      <c r="G335" s="28" t="s">
        <v>27</v>
      </c>
      <c r="I335" s="11"/>
      <c r="J335" s="47"/>
      <c r="K335" s="14"/>
      <c r="L335" s="14"/>
    </row>
    <row r="336" spans="1:12" ht="12.75">
      <c r="A336" s="29" t="s">
        <v>3</v>
      </c>
      <c r="B336" s="21">
        <v>14100</v>
      </c>
      <c r="C336" s="21" t="s">
        <v>14</v>
      </c>
      <c r="D336" s="30">
        <v>52.03</v>
      </c>
      <c r="E336" s="43"/>
      <c r="F336" s="31">
        <f>B336/$B$340</f>
        <v>0.6997518610421837</v>
      </c>
      <c r="G336" s="32">
        <f>D336-$D$340</f>
        <v>10.029880584090222</v>
      </c>
      <c r="I336" s="12"/>
      <c r="J336" s="47"/>
      <c r="K336" s="14"/>
      <c r="L336" s="14"/>
    </row>
    <row r="337" spans="1:12" ht="12.75">
      <c r="A337" s="29" t="s">
        <v>5</v>
      </c>
      <c r="B337" s="21">
        <v>16100</v>
      </c>
      <c r="C337" s="21" t="s">
        <v>14</v>
      </c>
      <c r="D337" s="30">
        <v>48.39</v>
      </c>
      <c r="E337" s="44"/>
      <c r="F337" s="33">
        <f aca="true" t="shared" si="36" ref="F337:F344">B337/$B$340</f>
        <v>0.7990074441687345</v>
      </c>
      <c r="G337" s="34">
        <f aca="true" t="shared" si="37" ref="G337:G344">D337-$D$340</f>
        <v>6.385312123402926</v>
      </c>
      <c r="I337" s="12"/>
      <c r="J337" s="47"/>
      <c r="K337" s="14"/>
      <c r="L337" s="14"/>
    </row>
    <row r="338" spans="1:12" ht="12.75">
      <c r="A338" s="29" t="s">
        <v>5</v>
      </c>
      <c r="B338" s="21">
        <v>18150</v>
      </c>
      <c r="C338" s="21" t="s">
        <v>14</v>
      </c>
      <c r="D338" s="30">
        <v>45.04</v>
      </c>
      <c r="E338" s="44"/>
      <c r="F338" s="33">
        <f t="shared" si="36"/>
        <v>0.9007444168734491</v>
      </c>
      <c r="G338" s="34">
        <f t="shared" si="37"/>
        <v>3.038555697084803</v>
      </c>
      <c r="I338" s="12"/>
      <c r="J338" s="47"/>
      <c r="K338" s="14"/>
      <c r="L338" s="14"/>
    </row>
    <row r="339" spans="1:12" ht="12.75">
      <c r="A339" s="29" t="s">
        <v>5</v>
      </c>
      <c r="B339" s="21">
        <v>19150</v>
      </c>
      <c r="C339" s="21" t="s">
        <v>14</v>
      </c>
      <c r="D339" s="30">
        <v>43.48</v>
      </c>
      <c r="E339" s="44"/>
      <c r="F339" s="33">
        <f t="shared" si="36"/>
        <v>0.9503722084367245</v>
      </c>
      <c r="G339" s="34">
        <f t="shared" si="37"/>
        <v>1.4832328276916584</v>
      </c>
      <c r="I339" s="12"/>
      <c r="J339" s="47"/>
      <c r="K339" s="14"/>
      <c r="L339" s="14"/>
    </row>
    <row r="340" spans="1:12" ht="12.75">
      <c r="A340" s="29" t="s">
        <v>5</v>
      </c>
      <c r="B340" s="21">
        <v>20150</v>
      </c>
      <c r="C340" s="21" t="s">
        <v>14</v>
      </c>
      <c r="D340" s="30">
        <v>42</v>
      </c>
      <c r="E340" s="44"/>
      <c r="F340" s="33">
        <f t="shared" si="36"/>
        <v>1</v>
      </c>
      <c r="G340" s="34">
        <f t="shared" si="37"/>
        <v>0</v>
      </c>
      <c r="I340" s="12"/>
      <c r="J340" s="47"/>
      <c r="K340" s="14"/>
      <c r="L340" s="14"/>
    </row>
    <row r="341" spans="1:12" ht="12.75">
      <c r="A341" s="29" t="s">
        <v>5</v>
      </c>
      <c r="B341" s="21">
        <v>21150</v>
      </c>
      <c r="C341" s="21" t="s">
        <v>14</v>
      </c>
      <c r="D341" s="30">
        <v>40.6</v>
      </c>
      <c r="E341" s="44"/>
      <c r="F341" s="33">
        <f t="shared" si="36"/>
        <v>1.0496277915632755</v>
      </c>
      <c r="G341" s="34">
        <f t="shared" si="37"/>
        <v>-1.4017505223967532</v>
      </c>
      <c r="I341" s="12"/>
      <c r="J341" s="47"/>
      <c r="K341" s="14"/>
      <c r="L341" s="14"/>
    </row>
    <row r="342" spans="1:12" ht="12.75">
      <c r="A342" s="29" t="s">
        <v>5</v>
      </c>
      <c r="B342" s="21">
        <v>22150</v>
      </c>
      <c r="C342" s="21" t="s">
        <v>14</v>
      </c>
      <c r="D342" s="30">
        <v>39.32</v>
      </c>
      <c r="E342" s="44"/>
      <c r="F342" s="33">
        <f t="shared" si="36"/>
        <v>1.099255583126551</v>
      </c>
      <c r="G342" s="34">
        <f t="shared" si="37"/>
        <v>-2.6838374185513842</v>
      </c>
      <c r="I342" s="12"/>
      <c r="J342" s="47"/>
      <c r="K342" s="14"/>
      <c r="L342" s="14"/>
    </row>
    <row r="343" spans="1:12" ht="12.75">
      <c r="A343" s="29" t="s">
        <v>5</v>
      </c>
      <c r="B343" s="21">
        <v>24150</v>
      </c>
      <c r="C343" s="21" t="s">
        <v>14</v>
      </c>
      <c r="D343" s="30">
        <v>37.03</v>
      </c>
      <c r="E343" s="44"/>
      <c r="F343" s="33">
        <f t="shared" si="36"/>
        <v>1.1985111662531018</v>
      </c>
      <c r="G343" s="34">
        <f t="shared" si="37"/>
        <v>-4.971916350212673</v>
      </c>
      <c r="I343" s="12"/>
      <c r="J343" s="47"/>
      <c r="K343" s="14"/>
      <c r="L343" s="14"/>
    </row>
    <row r="344" spans="1:12" ht="13.5" thickBot="1">
      <c r="A344" s="29" t="s">
        <v>6</v>
      </c>
      <c r="B344" s="21">
        <v>26200</v>
      </c>
      <c r="C344" s="21" t="s">
        <v>14</v>
      </c>
      <c r="D344" s="30">
        <v>35.07</v>
      </c>
      <c r="E344" s="45"/>
      <c r="F344" s="35">
        <f t="shared" si="36"/>
        <v>1.3002481389578164</v>
      </c>
      <c r="G344" s="36">
        <f t="shared" si="37"/>
        <v>-6.929872134181977</v>
      </c>
      <c r="I344" s="12"/>
      <c r="J344" s="47"/>
      <c r="K344" s="14"/>
      <c r="L344" s="14"/>
    </row>
    <row r="345" spans="1:12" ht="12.75">
      <c r="A345" s="24" t="s">
        <v>7</v>
      </c>
      <c r="B345" s="21">
        <f>B340</f>
        <v>20150</v>
      </c>
      <c r="C345" s="22"/>
      <c r="D345" s="37"/>
      <c r="I345" s="13"/>
      <c r="J345" s="47"/>
      <c r="K345" s="14"/>
      <c r="L345" s="14"/>
    </row>
    <row r="346" spans="1:12" ht="12.75">
      <c r="A346" s="24" t="s">
        <v>8</v>
      </c>
      <c r="B346" s="38">
        <f>D340</f>
        <v>42</v>
      </c>
      <c r="C346" s="22"/>
      <c r="D346" s="37"/>
      <c r="I346" s="13"/>
      <c r="J346" s="47"/>
      <c r="K346" s="14"/>
      <c r="L346" s="14"/>
    </row>
    <row r="347" spans="1:12" ht="12.75">
      <c r="A347" s="24" t="s">
        <v>9</v>
      </c>
      <c r="B347" s="38">
        <v>85</v>
      </c>
      <c r="C347" s="22"/>
      <c r="D347" s="37"/>
      <c r="I347" s="13"/>
      <c r="J347" s="47"/>
      <c r="K347" s="14"/>
      <c r="L347" s="14"/>
    </row>
    <row r="348" spans="1:12" ht="13.5" thickBot="1">
      <c r="A348" s="39" t="s">
        <v>10</v>
      </c>
      <c r="B348" s="40">
        <v>5</v>
      </c>
      <c r="C348" s="41"/>
      <c r="D348" s="42"/>
      <c r="I348" s="13"/>
      <c r="J348" s="47"/>
      <c r="K348" s="14"/>
      <c r="L348" s="14"/>
    </row>
    <row r="349" spans="9:12" ht="13.5" thickBot="1">
      <c r="I349" s="14"/>
      <c r="J349" s="47"/>
      <c r="K349" s="14"/>
      <c r="L349" s="14"/>
    </row>
    <row r="350" spans="1:12" ht="12.75">
      <c r="A350" s="17" t="s">
        <v>1</v>
      </c>
      <c r="B350" s="46" t="s">
        <v>29</v>
      </c>
      <c r="C350" s="18"/>
      <c r="D350" s="19"/>
      <c r="I350" s="14"/>
      <c r="J350" s="47"/>
      <c r="K350" s="14"/>
      <c r="L350" s="14"/>
    </row>
    <row r="351" spans="1:12" ht="13.5" thickBot="1">
      <c r="A351" s="20" t="s">
        <v>0</v>
      </c>
      <c r="B351" s="21" t="s">
        <v>28</v>
      </c>
      <c r="C351" s="22"/>
      <c r="D351" s="23"/>
      <c r="I351" s="48"/>
      <c r="J351" s="47"/>
      <c r="K351" s="14"/>
      <c r="L351" s="14"/>
    </row>
    <row r="352" spans="1:12" ht="13.5" thickBot="1">
      <c r="A352" s="24" t="s">
        <v>4</v>
      </c>
      <c r="B352" s="25">
        <v>40073</v>
      </c>
      <c r="C352" s="22"/>
      <c r="D352" s="26"/>
      <c r="F352" s="27" t="s">
        <v>26</v>
      </c>
      <c r="G352" s="28" t="s">
        <v>27</v>
      </c>
      <c r="I352" s="11"/>
      <c r="J352" s="47"/>
      <c r="K352" s="14"/>
      <c r="L352" s="14"/>
    </row>
    <row r="353" spans="1:12" ht="12.75">
      <c r="A353" s="29" t="s">
        <v>3</v>
      </c>
      <c r="B353" s="21">
        <v>14250</v>
      </c>
      <c r="C353" s="21" t="s">
        <v>14</v>
      </c>
      <c r="D353" s="30">
        <v>49.99</v>
      </c>
      <c r="E353" s="43"/>
      <c r="F353" s="31">
        <f>B353/$B$357</f>
        <v>0.7019704433497537</v>
      </c>
      <c r="G353" s="32">
        <f>D353-$D$357</f>
        <v>8.994427689999561</v>
      </c>
      <c r="I353" s="12"/>
      <c r="J353" s="47"/>
      <c r="K353" s="14"/>
      <c r="L353" s="14"/>
    </row>
    <row r="354" spans="1:12" ht="12.75">
      <c r="A354" s="29" t="s">
        <v>5</v>
      </c>
      <c r="B354" s="21">
        <v>16250</v>
      </c>
      <c r="C354" s="21" t="s">
        <v>14</v>
      </c>
      <c r="D354" s="30">
        <v>46.73</v>
      </c>
      <c r="E354" s="44"/>
      <c r="F354" s="33">
        <f aca="true" t="shared" si="38" ref="F354:F361">B354/$B$357</f>
        <v>0.8004926108374384</v>
      </c>
      <c r="G354" s="34">
        <f aca="true" t="shared" si="39" ref="G354:G361">D354-$D$357</f>
        <v>5.7336900319800606</v>
      </c>
      <c r="I354" s="12"/>
      <c r="J354" s="47"/>
      <c r="K354" s="14"/>
      <c r="L354" s="14"/>
    </row>
    <row r="355" spans="1:12" ht="12.75">
      <c r="A355" s="29" t="s">
        <v>5</v>
      </c>
      <c r="B355" s="21">
        <v>18300</v>
      </c>
      <c r="C355" s="21" t="s">
        <v>14</v>
      </c>
      <c r="D355" s="30">
        <v>43.73</v>
      </c>
      <c r="E355" s="44"/>
      <c r="F355" s="33">
        <f t="shared" si="38"/>
        <v>0.9014778325123153</v>
      </c>
      <c r="G355" s="34">
        <f t="shared" si="39"/>
        <v>2.732210934692553</v>
      </c>
      <c r="I355" s="12"/>
      <c r="J355" s="47"/>
      <c r="K355" s="14"/>
      <c r="L355" s="14"/>
    </row>
    <row r="356" spans="1:12" ht="12.75">
      <c r="A356" s="29" t="s">
        <v>5</v>
      </c>
      <c r="B356" s="21">
        <v>19300</v>
      </c>
      <c r="C356" s="21" t="s">
        <v>14</v>
      </c>
      <c r="D356" s="30">
        <v>42.33</v>
      </c>
      <c r="E356" s="44"/>
      <c r="F356" s="33">
        <f t="shared" si="38"/>
        <v>0.9507389162561576</v>
      </c>
      <c r="G356" s="34">
        <f t="shared" si="39"/>
        <v>1.3328889024739254</v>
      </c>
      <c r="I356" s="12"/>
      <c r="J356" s="47"/>
      <c r="K356" s="14"/>
      <c r="L356" s="14"/>
    </row>
    <row r="357" spans="1:12" ht="12.75">
      <c r="A357" s="29" t="s">
        <v>5</v>
      </c>
      <c r="B357" s="21">
        <v>20300</v>
      </c>
      <c r="C357" s="21" t="s">
        <v>14</v>
      </c>
      <c r="D357" s="30">
        <v>41</v>
      </c>
      <c r="E357" s="44"/>
      <c r="F357" s="33">
        <f t="shared" si="38"/>
        <v>1</v>
      </c>
      <c r="G357" s="34">
        <f t="shared" si="39"/>
        <v>0</v>
      </c>
      <c r="I357" s="12"/>
      <c r="J357" s="47"/>
      <c r="K357" s="14"/>
      <c r="L357" s="14"/>
    </row>
    <row r="358" spans="1:12" ht="12.75">
      <c r="A358" s="29" t="s">
        <v>5</v>
      </c>
      <c r="B358" s="21">
        <v>21350</v>
      </c>
      <c r="C358" s="21" t="s">
        <v>14</v>
      </c>
      <c r="D358" s="30">
        <v>39.73</v>
      </c>
      <c r="E358" s="44"/>
      <c r="F358" s="33">
        <f t="shared" si="38"/>
        <v>1.0517241379310345</v>
      </c>
      <c r="G358" s="34">
        <f t="shared" si="39"/>
        <v>-1.2678577713475931</v>
      </c>
      <c r="I358" s="12"/>
      <c r="J358" s="47"/>
      <c r="K358" s="14"/>
      <c r="L358" s="14"/>
    </row>
    <row r="359" spans="1:12" ht="12.75">
      <c r="A359" s="29" t="s">
        <v>5</v>
      </c>
      <c r="B359" s="21">
        <v>22350</v>
      </c>
      <c r="C359" s="21" t="s">
        <v>14</v>
      </c>
      <c r="D359" s="30">
        <v>38.56</v>
      </c>
      <c r="E359" s="44"/>
      <c r="F359" s="33">
        <f t="shared" si="38"/>
        <v>1.1009852216748768</v>
      </c>
      <c r="G359" s="34">
        <f t="shared" si="39"/>
        <v>-2.437644817914318</v>
      </c>
      <c r="I359" s="12"/>
      <c r="J359" s="47"/>
      <c r="K359" s="14"/>
      <c r="L359" s="14"/>
    </row>
    <row r="360" spans="1:12" ht="12.75">
      <c r="A360" s="29" t="s">
        <v>5</v>
      </c>
      <c r="B360" s="21">
        <v>24400</v>
      </c>
      <c r="C360" s="21" t="s">
        <v>14</v>
      </c>
      <c r="D360" s="30">
        <v>36.44</v>
      </c>
      <c r="E360" s="44"/>
      <c r="F360" s="33">
        <f t="shared" si="38"/>
        <v>1.2019704433497538</v>
      </c>
      <c r="G360" s="34">
        <f t="shared" si="39"/>
        <v>-4.557402181409529</v>
      </c>
      <c r="I360" s="12"/>
      <c r="J360" s="47"/>
      <c r="K360" s="14"/>
      <c r="L360" s="14"/>
    </row>
    <row r="361" spans="1:12" ht="13.5" thickBot="1">
      <c r="A361" s="29" t="s">
        <v>6</v>
      </c>
      <c r="B361" s="21">
        <v>26400</v>
      </c>
      <c r="C361" s="21" t="s">
        <v>14</v>
      </c>
      <c r="D361" s="30">
        <v>34.61</v>
      </c>
      <c r="E361" s="45"/>
      <c r="F361" s="35">
        <f t="shared" si="38"/>
        <v>1.3004926108374384</v>
      </c>
      <c r="G361" s="36">
        <f t="shared" si="39"/>
        <v>-6.394999435551448</v>
      </c>
      <c r="I361" s="12"/>
      <c r="J361" s="47"/>
      <c r="K361" s="14"/>
      <c r="L361" s="14"/>
    </row>
    <row r="362" spans="1:12" ht="12.75">
      <c r="A362" s="24" t="s">
        <v>7</v>
      </c>
      <c r="B362" s="21">
        <f>B357</f>
        <v>20300</v>
      </c>
      <c r="C362" s="22"/>
      <c r="D362" s="37"/>
      <c r="I362" s="13"/>
      <c r="J362" s="47"/>
      <c r="K362" s="14"/>
      <c r="L362" s="14"/>
    </row>
    <row r="363" spans="1:12" ht="12.75">
      <c r="A363" s="24" t="s">
        <v>8</v>
      </c>
      <c r="B363" s="38">
        <f>D357</f>
        <v>41</v>
      </c>
      <c r="C363" s="22"/>
      <c r="D363" s="37"/>
      <c r="I363" s="13"/>
      <c r="J363" s="47"/>
      <c r="K363" s="14"/>
      <c r="L363" s="14"/>
    </row>
    <row r="364" spans="1:12" ht="12.75">
      <c r="A364" s="24" t="s">
        <v>9</v>
      </c>
      <c r="B364" s="38">
        <v>85</v>
      </c>
      <c r="C364" s="22"/>
      <c r="D364" s="37"/>
      <c r="I364" s="13"/>
      <c r="J364" s="47"/>
      <c r="K364" s="14"/>
      <c r="L364" s="14"/>
    </row>
    <row r="365" spans="1:12" ht="13.5" thickBot="1">
      <c r="A365" s="39" t="s">
        <v>10</v>
      </c>
      <c r="B365" s="40">
        <v>5</v>
      </c>
      <c r="C365" s="41"/>
      <c r="D365" s="42"/>
      <c r="I365" s="13"/>
      <c r="J365" s="47"/>
      <c r="K365" s="14"/>
      <c r="L365" s="14"/>
    </row>
    <row r="366" spans="1:12" ht="12.75">
      <c r="A366" s="11"/>
      <c r="B366" s="12"/>
      <c r="C366" s="11"/>
      <c r="D366" s="13"/>
      <c r="I366" s="13"/>
      <c r="J366" s="47"/>
      <c r="K366" s="14"/>
      <c r="L366" s="14"/>
    </row>
    <row r="367" spans="1:12" ht="13.5" thickBot="1">
      <c r="A367" s="11"/>
      <c r="B367" s="12"/>
      <c r="C367" s="11"/>
      <c r="D367" s="13"/>
      <c r="I367" s="13"/>
      <c r="J367" s="47"/>
      <c r="K367" s="14"/>
      <c r="L367" s="14"/>
    </row>
    <row r="368" spans="1:12" ht="12.75">
      <c r="A368" s="17" t="s">
        <v>1</v>
      </c>
      <c r="B368" s="46" t="s">
        <v>29</v>
      </c>
      <c r="C368" s="18"/>
      <c r="D368" s="19"/>
      <c r="I368" s="14"/>
      <c r="J368" s="47"/>
      <c r="K368" s="14"/>
      <c r="L368" s="14"/>
    </row>
    <row r="369" spans="1:12" ht="13.5" thickBot="1">
      <c r="A369" s="20" t="s">
        <v>0</v>
      </c>
      <c r="B369" s="21" t="s">
        <v>28</v>
      </c>
      <c r="C369" s="22"/>
      <c r="D369" s="23"/>
      <c r="I369" s="48"/>
      <c r="J369" s="47"/>
      <c r="K369" s="14"/>
      <c r="L369" s="14"/>
    </row>
    <row r="370" spans="1:12" ht="13.5" thickBot="1">
      <c r="A370" s="24" t="s">
        <v>4</v>
      </c>
      <c r="B370" s="25">
        <v>40164</v>
      </c>
      <c r="C370" s="22"/>
      <c r="D370" s="26"/>
      <c r="F370" s="27" t="s">
        <v>26</v>
      </c>
      <c r="G370" s="28" t="s">
        <v>27</v>
      </c>
      <c r="I370" s="11"/>
      <c r="J370" s="47"/>
      <c r="K370" s="14"/>
      <c r="L370" s="14"/>
    </row>
    <row r="371" spans="1:12" ht="12.75">
      <c r="A371" s="29" t="s">
        <v>3</v>
      </c>
      <c r="B371" s="21">
        <v>14400</v>
      </c>
      <c r="C371" s="21" t="s">
        <v>14</v>
      </c>
      <c r="D371" s="30">
        <v>49.07</v>
      </c>
      <c r="E371" s="43"/>
      <c r="F371" s="31">
        <f>B371/$B$375</f>
        <v>0.7007299270072993</v>
      </c>
      <c r="G371" s="32">
        <f>D371-$D$375</f>
        <v>8.069874530772367</v>
      </c>
      <c r="I371" s="12"/>
      <c r="J371" s="47"/>
      <c r="K371" s="14"/>
      <c r="L371" s="14"/>
    </row>
    <row r="372" spans="1:12" ht="12.75">
      <c r="A372" s="29" t="s">
        <v>5</v>
      </c>
      <c r="B372" s="21">
        <v>16450</v>
      </c>
      <c r="C372" s="21" t="s">
        <v>14</v>
      </c>
      <c r="D372" s="30">
        <v>46.17</v>
      </c>
      <c r="E372" s="44"/>
      <c r="F372" s="33">
        <f aca="true" t="shared" si="40" ref="F372:F379">B372/$B$375</f>
        <v>0.8004866180048662</v>
      </c>
      <c r="G372" s="34">
        <f aca="true" t="shared" si="41" ref="G372:G379">D372-$D$375</f>
        <v>5.167254784243106</v>
      </c>
      <c r="I372" s="12"/>
      <c r="J372" s="47"/>
      <c r="K372" s="14"/>
      <c r="L372" s="14"/>
    </row>
    <row r="373" spans="1:12" ht="12.75">
      <c r="A373" s="29" t="s">
        <v>5</v>
      </c>
      <c r="B373" s="21">
        <v>18500</v>
      </c>
      <c r="C373" s="21" t="s">
        <v>14</v>
      </c>
      <c r="D373" s="30">
        <v>43.49</v>
      </c>
      <c r="E373" s="44"/>
      <c r="F373" s="33">
        <f t="shared" si="40"/>
        <v>0.9002433090024331</v>
      </c>
      <c r="G373" s="34">
        <f t="shared" si="41"/>
        <v>2.494536968740057</v>
      </c>
      <c r="I373" s="12"/>
      <c r="J373" s="47"/>
      <c r="K373" s="14"/>
      <c r="L373" s="14"/>
    </row>
    <row r="374" spans="1:12" ht="12.75">
      <c r="A374" s="29" t="s">
        <v>5</v>
      </c>
      <c r="B374" s="21">
        <v>19550</v>
      </c>
      <c r="C374" s="21" t="s">
        <v>14</v>
      </c>
      <c r="D374" s="30">
        <v>42.23</v>
      </c>
      <c r="E374" s="44"/>
      <c r="F374" s="33">
        <f t="shared" si="40"/>
        <v>0.9513381995133819</v>
      </c>
      <c r="G374" s="34">
        <f t="shared" si="41"/>
        <v>1.228798438719565</v>
      </c>
      <c r="I374" s="12"/>
      <c r="J374" s="47"/>
      <c r="K374" s="14"/>
      <c r="L374" s="14"/>
    </row>
    <row r="375" spans="1:12" ht="12.75">
      <c r="A375" s="29" t="s">
        <v>5</v>
      </c>
      <c r="B375" s="21">
        <v>20550</v>
      </c>
      <c r="C375" s="21" t="s">
        <v>14</v>
      </c>
      <c r="D375" s="30">
        <v>41</v>
      </c>
      <c r="E375" s="44"/>
      <c r="F375" s="33">
        <f t="shared" si="40"/>
        <v>1</v>
      </c>
      <c r="G375" s="34">
        <f t="shared" si="41"/>
        <v>0</v>
      </c>
      <c r="I375" s="12"/>
      <c r="J375" s="47"/>
      <c r="K375" s="14"/>
      <c r="L375" s="14"/>
    </row>
    <row r="376" spans="1:12" ht="12.75">
      <c r="A376" s="29" t="s">
        <v>5</v>
      </c>
      <c r="B376" s="21">
        <v>21600</v>
      </c>
      <c r="C376" s="21" t="s">
        <v>14</v>
      </c>
      <c r="D376" s="30">
        <v>39.83</v>
      </c>
      <c r="E376" s="44"/>
      <c r="F376" s="33">
        <f t="shared" si="40"/>
        <v>1.051094890510949</v>
      </c>
      <c r="G376" s="34">
        <f t="shared" si="41"/>
        <v>-1.1692142166820503</v>
      </c>
      <c r="I376" s="12"/>
      <c r="J376" s="47"/>
      <c r="K376" s="14"/>
      <c r="L376" s="14"/>
    </row>
    <row r="377" spans="1:12" ht="12.75">
      <c r="A377" s="29" t="s">
        <v>5</v>
      </c>
      <c r="B377" s="21">
        <v>22600</v>
      </c>
      <c r="C377" s="21" t="s">
        <v>14</v>
      </c>
      <c r="D377" s="30">
        <v>38.74</v>
      </c>
      <c r="E377" s="44"/>
      <c r="F377" s="33">
        <f t="shared" si="40"/>
        <v>1.099756690997567</v>
      </c>
      <c r="G377" s="34">
        <f t="shared" si="41"/>
        <v>-2.2570031314892702</v>
      </c>
      <c r="I377" s="12"/>
      <c r="J377" s="47"/>
      <c r="K377" s="14"/>
      <c r="L377" s="14"/>
    </row>
    <row r="378" spans="1:12" ht="12.75">
      <c r="A378" s="29" t="s">
        <v>5</v>
      </c>
      <c r="B378" s="21">
        <v>24700</v>
      </c>
      <c r="C378" s="21" t="s">
        <v>14</v>
      </c>
      <c r="D378" s="30">
        <v>36.72</v>
      </c>
      <c r="E378" s="44"/>
      <c r="F378" s="33">
        <f t="shared" si="40"/>
        <v>1.2019464720194648</v>
      </c>
      <c r="G378" s="34">
        <f t="shared" si="41"/>
        <v>-4.281872614812102</v>
      </c>
      <c r="I378" s="12"/>
      <c r="J378" s="47"/>
      <c r="K378" s="14"/>
      <c r="L378" s="14"/>
    </row>
    <row r="379" spans="1:12" ht="13.5" thickBot="1">
      <c r="A379" s="29" t="s">
        <v>6</v>
      </c>
      <c r="B379" s="21">
        <v>26750</v>
      </c>
      <c r="C379" s="21" t="s">
        <v>14</v>
      </c>
      <c r="D379" s="30">
        <v>34.94</v>
      </c>
      <c r="E379" s="45"/>
      <c r="F379" s="35">
        <f t="shared" si="40"/>
        <v>1.3017031630170317</v>
      </c>
      <c r="G379" s="36">
        <f t="shared" si="41"/>
        <v>-6.059373904608506</v>
      </c>
      <c r="I379" s="12"/>
      <c r="J379" s="47"/>
      <c r="K379" s="14"/>
      <c r="L379" s="14"/>
    </row>
    <row r="380" spans="1:12" ht="12.75">
      <c r="A380" s="24" t="s">
        <v>7</v>
      </c>
      <c r="B380" s="21">
        <f>B375</f>
        <v>20550</v>
      </c>
      <c r="C380" s="22"/>
      <c r="D380" s="37"/>
      <c r="I380" s="13"/>
      <c r="J380" s="47"/>
      <c r="K380" s="14"/>
      <c r="L380" s="14"/>
    </row>
    <row r="381" spans="1:12" ht="12.75">
      <c r="A381" s="24" t="s">
        <v>8</v>
      </c>
      <c r="B381" s="38">
        <f>D375</f>
        <v>41</v>
      </c>
      <c r="C381" s="22"/>
      <c r="D381" s="37"/>
      <c r="I381" s="13"/>
      <c r="J381" s="47"/>
      <c r="K381" s="14"/>
      <c r="L381" s="14"/>
    </row>
    <row r="382" spans="1:12" ht="12.75">
      <c r="A382" s="24" t="s">
        <v>9</v>
      </c>
      <c r="B382" s="38">
        <v>85</v>
      </c>
      <c r="C382" s="22"/>
      <c r="D382" s="37"/>
      <c r="I382" s="13"/>
      <c r="J382" s="47"/>
      <c r="K382" s="14"/>
      <c r="L382" s="14"/>
    </row>
    <row r="383" spans="1:12" ht="13.5" thickBot="1">
      <c r="A383" s="39" t="s">
        <v>10</v>
      </c>
      <c r="B383" s="40">
        <v>5</v>
      </c>
      <c r="C383" s="41"/>
      <c r="D383" s="42"/>
      <c r="I383" s="13"/>
      <c r="J383" s="47"/>
      <c r="K383" s="14"/>
      <c r="L383" s="14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2008-12-04T10:28:20Z</dcterms:modified>
  <cp:category/>
  <cp:version/>
  <cp:contentType/>
  <cp:contentStatus/>
</cp:coreProperties>
</file>